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3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asbi01\disk1\100現行申請\チェックリスト各書式\"/>
    </mc:Choice>
  </mc:AlternateContent>
  <bookViews>
    <workbookView xWindow="735" yWindow="735" windowWidth="21555" windowHeight="13425" activeTab="2"/>
  </bookViews>
  <sheets>
    <sheet name="使い方" sheetId="15" r:id="rId1"/>
    <sheet name="鑑文" sheetId="3" r:id="rId2"/>
    <sheet name="照会ｼｰﾄ(都計内)" sheetId="1" r:id="rId3"/>
    <sheet name="照会ｼｰﾄ (都計外)" sheetId="13" r:id="rId4"/>
    <sheet name="Sheet1" sheetId="14" r:id="rId5"/>
  </sheets>
  <definedNames>
    <definedName name="_xlnm.Print_Area" localSheetId="1">鑑文!$A$1:$AL$49</definedName>
    <definedName name="_xlnm.Print_Area" localSheetId="3">'照会ｼｰﾄ (都計外)'!$A:$AS</definedName>
    <definedName name="_xlnm.Print_Area" localSheetId="2">'照会ｼｰﾄ(都計内)'!$A:$AS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3" l="1"/>
  <c r="B7" i="3" s="1"/>
  <c r="AE3" i="13"/>
  <c r="AE3" i="1"/>
  <c r="C1" i="14" l="1"/>
  <c r="A39" i="14" l="1"/>
  <c r="A38" i="14"/>
  <c r="A33" i="14"/>
  <c r="A28" i="14"/>
  <c r="A24" i="14"/>
  <c r="A18" i="14"/>
  <c r="A14" i="14"/>
  <c r="A4" i="14"/>
  <c r="A7" i="14"/>
  <c r="A8" i="14"/>
  <c r="A11" i="14"/>
  <c r="A3" i="14"/>
  <c r="A37" i="14"/>
  <c r="A34" i="14"/>
  <c r="A30" i="14"/>
  <c r="A23" i="14"/>
  <c r="A19" i="14"/>
  <c r="A15" i="14"/>
  <c r="A13" i="14"/>
  <c r="A20" i="14" l="1"/>
  <c r="A25" i="14"/>
  <c r="A29" i="14"/>
  <c r="A35" i="14"/>
  <c r="A10" i="14"/>
  <c r="A6" i="14"/>
  <c r="A16" i="14"/>
  <c r="A21" i="14"/>
  <c r="A26" i="14"/>
  <c r="A31" i="14"/>
  <c r="A36" i="14"/>
  <c r="A9" i="14"/>
  <c r="A5" i="14"/>
  <c r="A17" i="14"/>
  <c r="A22" i="14"/>
  <c r="A27" i="14"/>
  <c r="A32" i="14"/>
  <c r="B1" i="14" l="1"/>
  <c r="E1" i="14" s="1"/>
  <c r="F1" i="14" l="1"/>
</calcChain>
</file>

<file path=xl/sharedStrings.xml><?xml version="1.0" encoding="utf-8"?>
<sst xmlns="http://schemas.openxmlformats.org/spreadsheetml/2006/main" count="339" uniqueCount="191">
  <si>
    <t>和歌山市</t>
    <rPh sb="0" eb="4">
      <t>ワカヤマシ</t>
    </rPh>
    <phoneticPr fontId="1"/>
  </si>
  <si>
    <t>建築基準法第77条の32第1項の規定による</t>
  </si>
  <si>
    <t>照 会 書</t>
  </si>
  <si>
    <t>（第一面）</t>
  </si>
  <si>
    <t>指定確認検査機関　　　　　　</t>
  </si>
  <si>
    <t>株式会社　総合確認検査機構</t>
  </si>
  <si>
    <t>別添の建築計画に関し、建築基準法第77条の32第1項の規定に基づき、下記の建築</t>
  </si>
  <si>
    <t>計画について別添調査表の内容を照会します。</t>
  </si>
  <si>
    <t>記</t>
  </si>
  <si>
    <t>建築物名称</t>
  </si>
  <si>
    <t>建築主</t>
  </si>
  <si>
    <t>建築場所</t>
  </si>
  <si>
    <t>主要用途</t>
  </si>
  <si>
    <t>敷地面積</t>
  </si>
  <si>
    <t>階数</t>
  </si>
  <si>
    <t>建築面積</t>
  </si>
  <si>
    <t>延べ面積</t>
  </si>
  <si>
    <t>１．第２号様式の写し（第二面～第五面）</t>
  </si>
  <si>
    <t>２．第３号様式の写し（第一面～第三面）</t>
  </si>
  <si>
    <t>３．付近見取図、配置図</t>
  </si>
  <si>
    <t>４．敷地断面図</t>
  </si>
  <si>
    <t>５．各階平面図、立面図、断面図</t>
  </si>
  <si>
    <t>６．その他（</t>
  </si>
  <si>
    <t>連　絡　先</t>
  </si>
  <si>
    <t>㎡</t>
    <phoneticPr fontId="1"/>
  </si>
  <si>
    <t>㎡</t>
    <phoneticPr fontId="1"/>
  </si>
  <si>
    <t>階</t>
    <phoneticPr fontId="1"/>
  </si>
  <si>
    <t>地上</t>
    <phoneticPr fontId="1"/>
  </si>
  <si>
    <t>地下</t>
    <rPh sb="0" eb="2">
      <t>チカ</t>
    </rPh>
    <phoneticPr fontId="1"/>
  </si>
  <si>
    <t>ご担当者　　　　　殿</t>
    <phoneticPr fontId="1"/>
  </si>
  <si>
    <t>その他（</t>
    <phoneticPr fontId="1"/>
  </si>
  <si>
    <t>) 　</t>
    <phoneticPr fontId="1"/>
  </si>
  <si>
    <t>(区分</t>
    <phoneticPr fontId="1"/>
  </si>
  <si>
    <t xml:space="preserve"> ）</t>
    <phoneticPr fontId="1"/>
  </si>
  <si>
    <t>（第二面）</t>
  </si>
  <si>
    <t>預かり番号</t>
  </si>
  <si>
    <t>建築主名</t>
  </si>
  <si>
    <t>指定確認検査機関</t>
  </si>
  <si>
    <t>項  目</t>
  </si>
  <si>
    <t>指定確認検査機関調査欄</t>
  </si>
  <si>
    <t>行政チェック欄</t>
  </si>
  <si>
    <t>用途地域</t>
  </si>
  <si>
    <t>外壁後退</t>
  </si>
  <si>
    <t>容積率</t>
  </si>
  <si>
    <t>建蔽率</t>
  </si>
  <si>
    <t>防火地域</t>
  </si>
  <si>
    <t>高度地区</t>
  </si>
  <si>
    <t>日影規制</t>
  </si>
  <si>
    <t>高度利用地区</t>
  </si>
  <si>
    <t>地区計画</t>
  </si>
  <si>
    <t>建築協定</t>
  </si>
  <si>
    <t>駐車場条例</t>
  </si>
  <si>
    <t>道路種別</t>
  </si>
  <si>
    <t>占有許可等</t>
  </si>
  <si>
    <t>下水道処理区域</t>
  </si>
  <si>
    <t>福祉の街づくり</t>
  </si>
  <si>
    <t>備　考</t>
  </si>
  <si>
    <t>行政庁名</t>
  </si>
  <si>
    <t>部署・TEL</t>
  </si>
  <si>
    <t>担当者</t>
  </si>
  <si>
    <t>株式会社 総合確認検査機構　御中　　</t>
  </si>
  <si>
    <t>号</t>
    <rPh sb="0" eb="1">
      <t>ゴウ</t>
    </rPh>
    <phoneticPr fontId="1"/>
  </si>
  <si>
    <t>(</t>
    <phoneticPr fontId="1"/>
  </si>
  <si>
    <t>）ｍ</t>
    <phoneticPr fontId="1"/>
  </si>
  <si>
    <t>（</t>
    <phoneticPr fontId="1"/>
  </si>
  <si>
    <t>第</t>
    <rPh sb="0" eb="1">
      <t>ダイ</t>
    </rPh>
    <phoneticPr fontId="1"/>
  </si>
  <si>
    <t>種高度</t>
    <rPh sb="0" eb="1">
      <t>シュ</t>
    </rPh>
    <rPh sb="1" eb="3">
      <t>コウド</t>
    </rPh>
    <phoneticPr fontId="1"/>
  </si>
  <si>
    <t>【</t>
    <phoneticPr fontId="1"/>
  </si>
  <si>
    <t>】(</t>
    <phoneticPr fontId="1"/>
  </si>
  <si>
    <t>)</t>
    <phoneticPr fontId="1"/>
  </si>
  <si>
    <t>宅地造成等規制区域</t>
    <phoneticPr fontId="1"/>
  </si>
  <si>
    <t>ｍ）</t>
    <phoneticPr fontId="1"/>
  </si>
  <si>
    <t>号）</t>
    <rPh sb="0" eb="1">
      <t>ゴウ</t>
    </rPh>
    <phoneticPr fontId="1"/>
  </si>
  <si>
    <t>総務調整課　建築ｸﾞﾙｰﾌﾟ</t>
    <rPh sb="0" eb="2">
      <t>ソウム</t>
    </rPh>
    <rPh sb="2" eb="5">
      <t>チョウセイカ</t>
    </rPh>
    <rPh sb="6" eb="8">
      <t>ケンチク</t>
    </rPh>
    <phoneticPr fontId="1"/>
  </si>
  <si>
    <t>条</t>
    <rPh sb="0" eb="1">
      <t>ジョウ</t>
    </rPh>
    <phoneticPr fontId="1"/>
  </si>
  <si>
    <t>％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</si>
  <si>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</si>
  <si>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都市計画区域</t>
    <phoneticPr fontId="1"/>
  </si>
  <si>
    <t>ｍ第</t>
    <rPh sb="1" eb="2">
      <t>ダイ</t>
    </rPh>
    <phoneticPr fontId="1"/>
  </si>
  <si>
    <t>h/</t>
    <phoneticPr fontId="1"/>
  </si>
  <si>
    <t>都市計画法による施設/許可/承認</t>
    <rPh sb="4" eb="5">
      <t>ホウ</t>
    </rPh>
    <rPh sb="8" eb="10">
      <t>シセツ</t>
    </rPh>
    <rPh sb="11" eb="13">
      <t>キョカ</t>
    </rPh>
    <rPh sb="14" eb="16">
      <t>ショウニン</t>
    </rPh>
    <phoneticPr fontId="1"/>
  </si>
  <si>
    <t>対象建築物</t>
    <rPh sb="0" eb="2">
      <t>タイショウ</t>
    </rPh>
    <rPh sb="2" eb="5">
      <t>ケンチクブツ</t>
    </rPh>
    <phoneticPr fontId="1"/>
  </si>
  <si>
    <t>届出</t>
    <rPh sb="0" eb="2">
      <t>トドケデ</t>
    </rPh>
    <phoneticPr fontId="1"/>
  </si>
  <si>
    <t>方位</t>
    <rPh sb="0" eb="2">
      <t>ホウイ</t>
    </rPh>
    <phoneticPr fontId="1"/>
  </si>
  <si>
    <t>(幅員</t>
    <rPh sb="1" eb="3">
      <t>フクイン</t>
    </rPh>
    <phoneticPr fontId="1"/>
  </si>
  <si>
    <t>※</t>
    <phoneticPr fontId="1"/>
  </si>
  <si>
    <t>後退方法</t>
    <rPh sb="0" eb="2">
      <t>コウタイ</t>
    </rPh>
    <rPh sb="2" eb="4">
      <t>ホウホウ</t>
    </rPh>
    <phoneticPr fontId="1"/>
  </si>
  <si>
    <t>撤去物</t>
    <rPh sb="0" eb="3">
      <t>テッキョブツ</t>
    </rPh>
    <phoneticPr fontId="1"/>
  </si>
  <si>
    <t>許可番号(</t>
    <rPh sb="0" eb="2">
      <t>キョカ</t>
    </rPh>
    <rPh sb="2" eb="4">
      <t>バンゴウ</t>
    </rPh>
    <phoneticPr fontId="1"/>
  </si>
  <si>
    <r>
      <rPr>
        <sz val="9"/>
        <color theme="1"/>
        <rFont val="HGPｺﾞｼｯｸM"/>
        <family val="3"/>
        <charset val="128"/>
      </rPr>
      <t>h</t>
    </r>
    <r>
      <rPr>
        <sz val="10"/>
        <color theme="1"/>
        <rFont val="HGPｺﾞｼｯｸM"/>
        <family val="3"/>
        <charset val="128"/>
      </rPr>
      <t>)</t>
    </r>
    <phoneticPr fontId="1"/>
  </si>
  <si>
    <t>第</t>
    <phoneticPr fontId="1"/>
  </si>
  <si>
    <t>方位(</t>
    <rPh sb="0" eb="2">
      <t>ホウイ</t>
    </rPh>
    <phoneticPr fontId="1"/>
  </si>
  <si>
    <t>許可(</t>
    <rPh sb="0" eb="2">
      <t>キョカ</t>
    </rPh>
    <phoneticPr fontId="1"/>
  </si>
  <si>
    <t>汚水排水</t>
    <rPh sb="0" eb="4">
      <t>オスイハイスイ</t>
    </rPh>
    <phoneticPr fontId="1"/>
  </si>
  <si>
    <t>項：</t>
    <rPh sb="0" eb="1">
      <t>コウ</t>
    </rPh>
    <phoneticPr fontId="1"/>
  </si>
  <si>
    <t>※1道路等の協議</t>
    <phoneticPr fontId="1"/>
  </si>
  <si>
    <t>※2水路</t>
  </si>
  <si>
    <t>※3河川区域</t>
  </si>
  <si>
    <t>景観区域</t>
    <rPh sb="0" eb="4">
      <t>ケイカンクイキ</t>
    </rPh>
    <phoneticPr fontId="1"/>
  </si>
  <si>
    <t>土砂災害特別警戒</t>
    <rPh sb="0" eb="4">
      <t>ドシャサイガイ</t>
    </rPh>
    <rPh sb="4" eb="8">
      <t>トクベツケイカイ</t>
    </rPh>
    <phoneticPr fontId="1"/>
  </si>
  <si>
    <t>道路斜線</t>
    <rPh sb="0" eb="4">
      <t>ドウロシャセン</t>
    </rPh>
    <phoneticPr fontId="1"/>
  </si>
  <si>
    <t xml:space="preserve">) </t>
    <phoneticPr fontId="1"/>
  </si>
  <si>
    <t>5号道路(指定:</t>
    <rPh sb="1" eb="2">
      <t>ゴウ</t>
    </rPh>
    <rPh sb="2" eb="4">
      <t>ドウロ</t>
    </rPh>
    <rPh sb="5" eb="7">
      <t>シテイ</t>
    </rPh>
    <phoneticPr fontId="1"/>
  </si>
  <si>
    <t>　　　年　　　月　　　日</t>
    <rPh sb="3" eb="4">
      <t>ネン</t>
    </rPh>
    <rPh sb="7" eb="8">
      <t>ガツ</t>
    </rPh>
    <rPh sb="11" eb="12">
      <t>ニチ</t>
    </rPh>
    <phoneticPr fontId="1"/>
  </si>
  <si>
    <t>土地区画整理事業等</t>
    <rPh sb="8" eb="9">
      <t>トウ</t>
    </rPh>
    <phoneticPr fontId="1"/>
  </si>
  <si>
    <t>名称：</t>
    <phoneticPr fontId="1"/>
  </si>
  <si>
    <t>建築基準法による許可・認定</t>
    <phoneticPr fontId="1"/>
  </si>
  <si>
    <t>※開発等制限を除く</t>
    <rPh sb="1" eb="3">
      <t>カイハツ</t>
    </rPh>
    <rPh sb="3" eb="4">
      <t>トウ</t>
    </rPh>
    <rPh sb="4" eb="6">
      <t>セイゲン</t>
    </rPh>
    <rPh sb="7" eb="8">
      <t>ノゾ</t>
    </rPh>
    <phoneticPr fontId="1"/>
  </si>
  <si>
    <t>□</t>
    <phoneticPr fontId="1"/>
  </si>
  <si>
    <t>特別用途地域</t>
  </si>
  <si>
    <t>〒542-0076　大阪市中央区難波2丁目3-11</t>
    <phoneticPr fontId="1"/>
  </si>
  <si>
    <t>難波八千代ビル3階</t>
    <phoneticPr fontId="1"/>
  </si>
  <si>
    <t>株式会社 総合確認検査機構　大阪本部</t>
    <phoneticPr fontId="1"/>
  </si>
  <si>
    <t>株式会社 総合確認検査機構　和歌山支部</t>
    <rPh sb="14" eb="19">
      <t>ワカヤマシブ</t>
    </rPh>
    <phoneticPr fontId="1"/>
  </si>
  <si>
    <t>〒542-0076　和歌山市広瀬通丁2丁目20番</t>
    <phoneticPr fontId="1"/>
  </si>
  <si>
    <t>TEL：073-426-2253　/　FAX：073-426-2254</t>
    <phoneticPr fontId="1"/>
  </si>
  <si>
    <t xml:space="preserve"> TEL：06-6484-2251　/　FAX：06-6484-2252</t>
    <phoneticPr fontId="1"/>
  </si>
  <si>
    <t>担当：</t>
    <rPh sb="0" eb="2">
      <t>タントウ</t>
    </rPh>
    <phoneticPr fontId="1"/>
  </si>
  <si>
    <t>添付図書（該当する項目に✔印）</t>
    <phoneticPr fontId="1"/>
  </si>
  <si>
    <t>和歌山県</t>
    <rPh sb="0" eb="4">
      <t>ワカヤマケン</t>
    </rPh>
    <phoneticPr fontId="1"/>
  </si>
  <si>
    <t>都市計画部 建築指導課</t>
    <phoneticPr fontId="1"/>
  </si>
  <si>
    <t>和歌山県</t>
    <rPh sb="0" eb="3">
      <t>ワカヤマ</t>
    </rPh>
    <rPh sb="3" eb="4">
      <t>ケン</t>
    </rPh>
    <phoneticPr fontId="1"/>
  </si>
  <si>
    <t>建築住宅課　建築審査班</t>
    <phoneticPr fontId="1"/>
  </si>
  <si>
    <t>有田振興局</t>
    <rPh sb="0" eb="2">
      <t>アリダ</t>
    </rPh>
    <rPh sb="2" eb="4">
      <t>シンコウ</t>
    </rPh>
    <rPh sb="4" eb="5">
      <t>キョク</t>
    </rPh>
    <phoneticPr fontId="1"/>
  </si>
  <si>
    <t>伊都振興局</t>
    <rPh sb="0" eb="2">
      <t>イト</t>
    </rPh>
    <rPh sb="2" eb="4">
      <t>シンコウ</t>
    </rPh>
    <rPh sb="4" eb="5">
      <t>キョク</t>
    </rPh>
    <phoneticPr fontId="1"/>
  </si>
  <si>
    <t>那賀振興局</t>
    <rPh sb="0" eb="2">
      <t>ナガ</t>
    </rPh>
    <rPh sb="2" eb="5">
      <t>シンコウキョク</t>
    </rPh>
    <phoneticPr fontId="1"/>
  </si>
  <si>
    <t>西牟婁振興局</t>
    <rPh sb="0" eb="3">
      <t>ニシムロ</t>
    </rPh>
    <rPh sb="3" eb="5">
      <t>シンコウ</t>
    </rPh>
    <rPh sb="5" eb="6">
      <t>キョク</t>
    </rPh>
    <phoneticPr fontId="1"/>
  </si>
  <si>
    <t>建築課　建築ｸﾞﾙｰﾌﾟ</t>
    <rPh sb="0" eb="2">
      <t>ケンチク</t>
    </rPh>
    <rPh sb="2" eb="3">
      <t>カ</t>
    </rPh>
    <rPh sb="4" eb="6">
      <t>ケンチク</t>
    </rPh>
    <phoneticPr fontId="1"/>
  </si>
  <si>
    <t>東牟婁振興局・串</t>
    <rPh sb="0" eb="3">
      <t>ヒガシムロ</t>
    </rPh>
    <rPh sb="3" eb="5">
      <t>シンコウ</t>
    </rPh>
    <rPh sb="5" eb="6">
      <t>キョク</t>
    </rPh>
    <rPh sb="7" eb="8">
      <t>クシ</t>
    </rPh>
    <phoneticPr fontId="1"/>
  </si>
  <si>
    <t>総務用地課　総務調整・建築ｸﾞﾙｰﾌﾟ</t>
    <rPh sb="0" eb="2">
      <t>ソウム</t>
    </rPh>
    <rPh sb="2" eb="4">
      <t>ヨウチ</t>
    </rPh>
    <rPh sb="4" eb="5">
      <t>カ</t>
    </rPh>
    <rPh sb="6" eb="8">
      <t>ソウム</t>
    </rPh>
    <rPh sb="8" eb="10">
      <t>チョウセイ</t>
    </rPh>
    <rPh sb="11" eb="13">
      <t>ケンチク</t>
    </rPh>
    <phoneticPr fontId="1"/>
  </si>
  <si>
    <t>東室振興局・新</t>
    <rPh sb="0" eb="1">
      <t>ヒガシ</t>
    </rPh>
    <rPh sb="1" eb="2">
      <t>ムロ</t>
    </rPh>
    <rPh sb="2" eb="4">
      <t>シンコウ</t>
    </rPh>
    <rPh sb="4" eb="5">
      <t>キョク</t>
    </rPh>
    <rPh sb="6" eb="7">
      <t>シン</t>
    </rPh>
    <phoneticPr fontId="1"/>
  </si>
  <si>
    <t>日高振興局</t>
    <rPh sb="0" eb="2">
      <t>ヒダカ</t>
    </rPh>
    <rPh sb="2" eb="5">
      <t>シンコウキョク</t>
    </rPh>
    <phoneticPr fontId="1"/>
  </si>
  <si>
    <t>市</t>
  </si>
  <si>
    <t>町村</t>
  </si>
  <si>
    <t>海草郡</t>
  </si>
  <si>
    <t>伊都郡</t>
  </si>
  <si>
    <t>有田郡</t>
  </si>
  <si>
    <t>日高郡</t>
  </si>
  <si>
    <t>西牟婁郡</t>
  </si>
  <si>
    <t>東牟婁郡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</si>
  <si>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</si>
  <si>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</si>
  <si>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</si>
  <si>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</si>
  <si>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</si>
  <si>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</si>
  <si>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</si>
  <si>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</si>
  <si>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</si>
  <si>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紀美野町</t>
  </si>
  <si>
    <t>かつらぎ町</t>
  </si>
  <si>
    <t>九度山町</t>
  </si>
  <si>
    <t>高野町</t>
  </si>
  <si>
    <t>湯浅町</t>
  </si>
  <si>
    <t>広川町</t>
  </si>
  <si>
    <t>有田川町</t>
  </si>
  <si>
    <t>美浜町</t>
  </si>
  <si>
    <t>日高町</t>
  </si>
  <si>
    <t>由良町</t>
  </si>
  <si>
    <t>印南町</t>
  </si>
  <si>
    <t>みなべ町</t>
  </si>
  <si>
    <t>日高川町</t>
  </si>
  <si>
    <t>白浜町</t>
  </si>
  <si>
    <t>上富田町</t>
  </si>
  <si>
    <t>すさみ町</t>
  </si>
  <si>
    <t>那智勝浦町</t>
  </si>
  <si>
    <t>太地町</t>
  </si>
  <si>
    <t>古座川町</t>
  </si>
  <si>
    <t>北山村</t>
  </si>
  <si>
    <t>串本町</t>
  </si>
  <si>
    <t>送付先</t>
    <rPh sb="0" eb="2">
      <t>ソウフ</t>
    </rPh>
    <rPh sb="2" eb="3">
      <t>サキ</t>
    </rPh>
    <phoneticPr fontId="1"/>
  </si>
  <si>
    <t>和歌山市役所　都市建設局</t>
    <rPh sb="0" eb="6">
      <t>ワカヤマシヤクショ</t>
    </rPh>
    <phoneticPr fontId="1"/>
  </si>
  <si>
    <t>和歌山県庁　県土整備部都市住宅局</t>
    <rPh sb="0" eb="5">
      <t>ワカヤマケンチョウ</t>
    </rPh>
    <rPh sb="6" eb="8">
      <t>ケンド</t>
    </rPh>
    <rPh sb="8" eb="10">
      <t>セイビ</t>
    </rPh>
    <rPh sb="10" eb="11">
      <t>ブ</t>
    </rPh>
    <rPh sb="11" eb="13">
      <t>トシ</t>
    </rPh>
    <rPh sb="13" eb="15">
      <t>ジュウタク</t>
    </rPh>
    <rPh sb="15" eb="16">
      <t>キョクワカヤマケンチョウ</t>
    </rPh>
    <phoneticPr fontId="1"/>
  </si>
  <si>
    <t>那賀振興局　建設部</t>
    <rPh sb="0" eb="2">
      <t>ナガ</t>
    </rPh>
    <rPh sb="2" eb="5">
      <t>シンコウキョク</t>
    </rPh>
    <phoneticPr fontId="1"/>
  </si>
  <si>
    <t>伊都振興局　建設部</t>
    <rPh sb="0" eb="2">
      <t>イト</t>
    </rPh>
    <rPh sb="2" eb="4">
      <t>シンコウ</t>
    </rPh>
    <rPh sb="4" eb="5">
      <t>キョク</t>
    </rPh>
    <phoneticPr fontId="1"/>
  </si>
  <si>
    <t>有田振興局　建設部</t>
    <rPh sb="0" eb="2">
      <t>アリダ</t>
    </rPh>
    <rPh sb="2" eb="4">
      <t>シンコウ</t>
    </rPh>
    <rPh sb="4" eb="5">
      <t>キョク</t>
    </rPh>
    <phoneticPr fontId="1"/>
  </si>
  <si>
    <t>日高振興局　建設部</t>
    <rPh sb="0" eb="2">
      <t>ヒダカ</t>
    </rPh>
    <rPh sb="2" eb="5">
      <t>シンコウキョク</t>
    </rPh>
    <phoneticPr fontId="1"/>
  </si>
  <si>
    <t>西牟婁振興局　建設部</t>
    <rPh sb="0" eb="3">
      <t>ニシムロ</t>
    </rPh>
    <rPh sb="3" eb="5">
      <t>シンコウ</t>
    </rPh>
    <rPh sb="5" eb="6">
      <t>キョク</t>
    </rPh>
    <phoneticPr fontId="1"/>
  </si>
  <si>
    <t>東牟婁振興局　串本建設部</t>
    <rPh sb="0" eb="3">
      <t>ヒガシムロ</t>
    </rPh>
    <rPh sb="3" eb="5">
      <t>シンコウ</t>
    </rPh>
    <rPh sb="5" eb="6">
      <t>キョク</t>
    </rPh>
    <phoneticPr fontId="1"/>
  </si>
  <si>
    <t>東牟婁振興局　新宮建設部</t>
    <rPh sb="0" eb="3">
      <t>ヒガシムロ</t>
    </rPh>
    <rPh sb="3" eb="5">
      <t>シンコウ</t>
    </rPh>
    <rPh sb="5" eb="6">
      <t>キョク</t>
    </rPh>
    <phoneticPr fontId="1"/>
  </si>
  <si>
    <t>DS/WEB/預/仮</t>
    <rPh sb="7" eb="8">
      <t>アズカリ</t>
    </rPh>
    <rPh sb="9" eb="10">
      <t>カリ</t>
    </rPh>
    <phoneticPr fontId="1"/>
  </si>
  <si>
    <t>黄色の部分を入力して下さい</t>
    <rPh sb="0" eb="2">
      <t>キイロ</t>
    </rPh>
    <rPh sb="3" eb="5">
      <t>ブブン</t>
    </rPh>
    <rPh sb="6" eb="8">
      <t>ニュウリョク</t>
    </rPh>
    <rPh sb="10" eb="11">
      <t>クダ</t>
    </rPh>
    <phoneticPr fontId="1"/>
  </si>
  <si>
    <t>緑の部分は自動判別します。(和歌山県のみ)</t>
    <rPh sb="0" eb="1">
      <t>ミドリ</t>
    </rPh>
    <rPh sb="2" eb="4">
      <t>ブブン</t>
    </rPh>
    <rPh sb="5" eb="7">
      <t>ジドウ</t>
    </rPh>
    <rPh sb="7" eb="9">
      <t>ハンベツ</t>
    </rPh>
    <rPh sb="14" eb="18">
      <t>ワカヤマケン</t>
    </rPh>
    <phoneticPr fontId="1"/>
  </si>
  <si>
    <t>青の部分は当社の使用欄です</t>
    <rPh sb="0" eb="1">
      <t>アオ</t>
    </rPh>
    <rPh sb="2" eb="4">
      <t>ブブン</t>
    </rPh>
    <rPh sb="5" eb="7">
      <t>トウシャ</t>
    </rPh>
    <rPh sb="8" eb="10">
      <t>シヨウ</t>
    </rPh>
    <rPh sb="10" eb="11">
      <t>ラン</t>
    </rPh>
    <phoneticPr fontId="1"/>
  </si>
  <si>
    <t>申請の際にチャット欄に添付ファイルで上げて下さい。</t>
    <rPh sb="0" eb="2">
      <t>シンセイ</t>
    </rPh>
    <rPh sb="3" eb="4">
      <t>サイ</t>
    </rPh>
    <rPh sb="9" eb="10">
      <t>ラン</t>
    </rPh>
    <rPh sb="11" eb="13">
      <t>テンプ</t>
    </rPh>
    <rPh sb="18" eb="19">
      <t>ア</t>
    </rPh>
    <rPh sb="21" eb="22">
      <t>クダ</t>
    </rPh>
    <phoneticPr fontId="1"/>
  </si>
  <si>
    <t>プリントアウトしてお持ちいただけると、時間短縮になります。</t>
    <rPh sb="10" eb="11">
      <t>モ</t>
    </rPh>
    <rPh sb="19" eb="21">
      <t>ジカン</t>
    </rPh>
    <rPh sb="21" eb="23">
      <t>タンシュク</t>
    </rPh>
    <phoneticPr fontId="1"/>
  </si>
  <si>
    <t>当社窓口にご提出の場合は鑑文と照会シートを</t>
    <rPh sb="0" eb="2">
      <t>トウシャ</t>
    </rPh>
    <rPh sb="2" eb="4">
      <t>マドグチ</t>
    </rPh>
    <rPh sb="6" eb="8">
      <t>テイシュツ</t>
    </rPh>
    <rPh sb="9" eb="11">
      <t>バアイ</t>
    </rPh>
    <rPh sb="12" eb="13">
      <t>カガミ</t>
    </rPh>
    <rPh sb="13" eb="14">
      <t>ブン</t>
    </rPh>
    <rPh sb="15" eb="17">
      <t>ショウカイ</t>
    </rPh>
    <phoneticPr fontId="1"/>
  </si>
  <si>
    <t>WEB申請の場合は、エクセルシートのまま、</t>
    <rPh sb="3" eb="5">
      <t>シンセイ</t>
    </rPh>
    <rPh sb="6" eb="8">
      <t>バアイ</t>
    </rPh>
    <phoneticPr fontId="1"/>
  </si>
  <si>
    <t>鑑文と該当の照会シートにチェックと内容を入力して下さい。</t>
    <rPh sb="0" eb="1">
      <t>カガミ</t>
    </rPh>
    <rPh sb="1" eb="2">
      <t>ブン</t>
    </rPh>
    <rPh sb="3" eb="5">
      <t>ガイトウ</t>
    </rPh>
    <rPh sb="6" eb="8">
      <t>ショウカイ</t>
    </rPh>
    <rPh sb="17" eb="19">
      <t>ナイヨウ</t>
    </rPh>
    <rPh sb="20" eb="22">
      <t>ニュウリョク</t>
    </rPh>
    <rPh sb="24" eb="25">
      <t>クダ</t>
    </rPh>
    <phoneticPr fontId="1"/>
  </si>
  <si>
    <t>ご協力をお願いいたします。</t>
    <rPh sb="1" eb="3">
      <t>キョウリョク</t>
    </rPh>
    <rPh sb="5" eb="6">
      <t>ネガ</t>
    </rPh>
    <phoneticPr fontId="1"/>
  </si>
  <si>
    <t>□大阪本部06-6484-2252／□和歌山支部073-426-2254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</si>
</sst>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411]ggge&quot;年&quot;m&quot;月&quot;d&quot;日&quot;;@"/>
    <numFmt numFmtId="177" formatCode="[DBNum3]0"/>
    <numFmt numFmtId="178" formatCode="[DBNum3].00"/>
    <numFmt numFmtId="179" formatCode="0.000"/>
    <numFmt numFmtId="180" formatCode="[$]ggge&quot;年&quot;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HGPｺﾞｼｯｸM"/>
      <family val="3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HGPｺﾞｼｯｸM"/>
      <family val="3"/>
      <charset val="128"/>
    </font>
    <font>
      <sz val="9"/>
      <color rgb="FF000000"/>
      <name val="Meiryo UI"/>
      <family val="3"/>
      <charset val="128"/>
    </font>
    <font>
      <sz val="8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4" fillId="0" borderId="14" xfId="0" applyFont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indent="15"/>
    </xf>
    <xf numFmtId="0" fontId="3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>
      <alignment vertical="center"/>
    </xf>
    <xf numFmtId="0" fontId="8" fillId="0" borderId="14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5" xfId="0" applyFont="1" applyBorder="1">
      <alignment vertical="center"/>
    </xf>
    <xf numFmtId="0" fontId="11" fillId="0" borderId="8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 vertical="center"/>
    </xf>
    <xf numFmtId="0" fontId="8" fillId="0" borderId="0" xfId="0" applyFont="1">
      <alignment vertical="center"/>
    </xf>
    <xf numFmtId="0" fontId="8" fillId="0" borderId="28" xfId="0" applyFont="1" applyBorder="1">
      <alignment vertical="center"/>
    </xf>
    <xf numFmtId="0" fontId="8" fillId="0" borderId="32" xfId="0" applyFont="1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0" xfId="0" applyFont="1" applyAlignment="1">
      <alignment horizontal="right"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8" fillId="0" borderId="27" xfId="0" applyFont="1" applyBorder="1" applyAlignment="1">
      <alignment horizontal="left" vertical="top"/>
    </xf>
    <xf numFmtId="0" fontId="5" fillId="0" borderId="0" xfId="0" applyFont="1" applyAlignment="1">
      <alignment horizontal="left" vertical="center" wrapText="1"/>
    </xf>
    <xf numFmtId="0" fontId="13" fillId="0" borderId="14" xfId="0" applyFont="1" applyBorder="1" applyAlignment="1">
      <alignment horizontal="left" vertical="center"/>
    </xf>
    <xf numFmtId="0" fontId="8" fillId="0" borderId="28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0" fillId="4" borderId="0" xfId="0" applyFill="1">
      <alignment vertical="center"/>
    </xf>
    <xf numFmtId="0" fontId="0" fillId="3" borderId="0" xfId="0" applyFill="1">
      <alignment vertical="center"/>
    </xf>
    <xf numFmtId="0" fontId="0" fillId="2" borderId="0" xfId="0" applyFill="1">
      <alignment vertical="center"/>
    </xf>
    <xf numFmtId="0" fontId="8" fillId="0" borderId="40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3" xfId="0" applyFont="1" applyBorder="1" applyAlignment="1">
      <alignment horizontal="left" vertical="center"/>
    </xf>
    <xf numFmtId="0" fontId="8" fillId="0" borderId="44" xfId="0" applyFont="1" applyBorder="1" applyAlignment="1">
      <alignment horizontal="left" vertical="center"/>
    </xf>
    <xf numFmtId="0" fontId="8" fillId="0" borderId="4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0" borderId="42" xfId="0" applyFont="1" applyBorder="1" applyAlignment="1">
      <alignment horizontal="left" vertical="center"/>
    </xf>
    <xf numFmtId="0" fontId="5" fillId="0" borderId="43" xfId="0" applyFont="1" applyBorder="1" applyAlignment="1">
      <alignment horizontal="left" vertical="center"/>
    </xf>
    <xf numFmtId="0" fontId="4" fillId="2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49" fontId="4" fillId="3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176" fontId="4" fillId="2" borderId="0" xfId="0" applyNumberFormat="1" applyFont="1" applyFill="1" applyAlignment="1">
      <alignment horizontal="right" vertical="center"/>
    </xf>
    <xf numFmtId="0" fontId="4" fillId="0" borderId="1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4" borderId="0" xfId="0" applyFont="1" applyFill="1" applyAlignment="1">
      <alignment horizontal="left" vertical="center"/>
    </xf>
    <xf numFmtId="177" fontId="4" fillId="3" borderId="8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 justifyLastLine="1"/>
    </xf>
    <xf numFmtId="0" fontId="4" fillId="3" borderId="0" xfId="0" applyFont="1" applyFill="1">
      <alignment vertical="center"/>
    </xf>
    <xf numFmtId="178" fontId="4" fillId="3" borderId="12" xfId="0" applyNumberFormat="1" applyFont="1" applyFill="1" applyBorder="1" applyAlignment="1">
      <alignment horizontal="right" vertical="center" wrapText="1"/>
    </xf>
    <xf numFmtId="178" fontId="4" fillId="3" borderId="31" xfId="0" applyNumberFormat="1" applyFont="1" applyFill="1" applyBorder="1" applyAlignment="1">
      <alignment horizontal="right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177" fontId="4" fillId="3" borderId="5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178" fontId="4" fillId="3" borderId="3" xfId="0" applyNumberFormat="1" applyFont="1" applyFill="1" applyBorder="1" applyAlignment="1">
      <alignment horizontal="right" vertical="center" wrapText="1"/>
    </xf>
    <xf numFmtId="178" fontId="4" fillId="3" borderId="2" xfId="0" applyNumberFormat="1" applyFont="1" applyFill="1" applyBorder="1" applyAlignment="1">
      <alignment horizontal="right" vertical="center" wrapText="1"/>
    </xf>
    <xf numFmtId="178" fontId="4" fillId="3" borderId="11" xfId="0" applyNumberFormat="1" applyFont="1" applyFill="1" applyBorder="1" applyAlignment="1">
      <alignment horizontal="right" vertical="center" wrapText="1"/>
    </xf>
    <xf numFmtId="0" fontId="5" fillId="0" borderId="34" xfId="0" applyFont="1" applyBorder="1" applyAlignment="1">
      <alignment horizontal="left" vertical="center" wrapText="1"/>
    </xf>
    <xf numFmtId="0" fontId="5" fillId="0" borderId="35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left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8" xfId="0" applyFont="1" applyFill="1" applyBorder="1" applyAlignment="1">
      <alignment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left" vertical="center" shrinkToFit="1"/>
    </xf>
    <xf numFmtId="0" fontId="8" fillId="3" borderId="5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 shrinkToFit="1"/>
    </xf>
    <xf numFmtId="0" fontId="8" fillId="3" borderId="8" xfId="0" applyFont="1" applyFill="1" applyBorder="1" applyAlignment="1">
      <alignment horizontal="left" vertical="center" shrinkToFit="1"/>
    </xf>
    <xf numFmtId="0" fontId="8" fillId="3" borderId="8" xfId="0" applyFont="1" applyFill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179" fontId="8" fillId="3" borderId="8" xfId="0" applyNumberFormat="1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180" fontId="8" fillId="3" borderId="0" xfId="0" quotePrefix="1" applyNumberFormat="1" applyFont="1" applyFill="1" applyAlignment="1">
      <alignment horizontal="center" vertical="top"/>
    </xf>
    <xf numFmtId="180" fontId="8" fillId="3" borderId="0" xfId="0" applyNumberFormat="1" applyFont="1" applyFill="1" applyAlignment="1">
      <alignment horizontal="center" vertical="top"/>
    </xf>
    <xf numFmtId="0" fontId="5" fillId="0" borderId="18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8" fillId="3" borderId="5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80" fontId="8" fillId="3" borderId="5" xfId="0" quotePrefix="1" applyNumberFormat="1" applyFont="1" applyFill="1" applyBorder="1" applyAlignment="1">
      <alignment horizontal="center" vertical="center"/>
    </xf>
    <xf numFmtId="180" fontId="8" fillId="3" borderId="5" xfId="0" applyNumberFormat="1" applyFont="1" applyFill="1" applyBorder="1" applyAlignment="1">
      <alignment horizontal="center" vertical="center"/>
    </xf>
    <xf numFmtId="180" fontId="8" fillId="3" borderId="8" xfId="0" quotePrefix="1" applyNumberFormat="1" applyFont="1" applyFill="1" applyBorder="1" applyAlignment="1">
      <alignment horizontal="center" vertical="center"/>
    </xf>
    <xf numFmtId="180" fontId="8" fillId="3" borderId="8" xfId="0" applyNumberFormat="1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5" fillId="0" borderId="37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8" fillId="3" borderId="8" xfId="0" applyFont="1" applyFill="1" applyBorder="1" applyAlignment="1">
      <alignment horizontal="center" vertical="center" shrinkToFit="1"/>
    </xf>
    <xf numFmtId="0" fontId="8" fillId="3" borderId="5" xfId="0" applyFont="1" applyFill="1" applyBorder="1" applyAlignment="1">
      <alignment horizontal="center" vertical="center" shrinkToFit="1"/>
    </xf>
    <xf numFmtId="0" fontId="8" fillId="3" borderId="0" xfId="0" applyFont="1" applyFill="1" applyAlignment="1">
      <alignment horizontal="center" vertical="top" shrinkToFit="1"/>
    </xf>
    <xf numFmtId="0" fontId="8" fillId="3" borderId="0" xfId="0" applyFont="1" applyFill="1" applyAlignment="1">
      <alignment horizontal="center" vertical="top"/>
    </xf>
    <xf numFmtId="179" fontId="8" fillId="3" borderId="5" xfId="0" applyNumberFormat="1" applyFont="1" applyFill="1" applyBorder="1" applyAlignment="1">
      <alignment horizontal="center" vertical="center"/>
    </xf>
    <xf numFmtId="179" fontId="8" fillId="3" borderId="0" xfId="0" applyNumberFormat="1" applyFont="1" applyFill="1" applyAlignment="1">
      <alignment horizontal="center" vertical="center"/>
    </xf>
    <xf numFmtId="177" fontId="5" fillId="2" borderId="16" xfId="0" applyNumberFormat="1" applyFont="1" applyFill="1" applyBorder="1" applyAlignment="1">
      <alignment horizontal="center" vertical="center"/>
    </xf>
    <xf numFmtId="177" fontId="5" fillId="2" borderId="17" xfId="0" applyNumberFormat="1" applyFont="1" applyFill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6" xfId="0" applyFont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10" fillId="0" borderId="26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CCFFCC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66261</xdr:colOff>
      <xdr:row>32</xdr:row>
      <xdr:rowOff>0</xdr:rowOff>
    </xdr:from>
    <xdr:to>
      <xdr:col>32</xdr:col>
      <xdr:colOff>143703</xdr:colOff>
      <xdr:row>32</xdr:row>
      <xdr:rowOff>0</xdr:rowOff>
    </xdr:to>
    <xdr:sp macro="" textlink="">
      <xdr:nvSpPr>
        <xdr:cNvPr id="3073" name="Line 1">
          <a:extLst>
            <a:ext uri="{FF2B5EF4-FFF2-40B4-BE49-F238E27FC236}">
              <a16:creationId xmlns="" xmlns:a16="http://schemas.microsoft.com/office/drawing/2014/main" id="{00000000-0008-0000-0100-0000010C0000}"/>
            </a:ext>
          </a:extLst>
        </xdr:cNvPr>
        <xdr:cNvSpPr>
          <a:spLocks noChangeShapeType="1"/>
        </xdr:cNvSpPr>
      </xdr:nvSpPr>
      <xdr:spPr bwMode="auto">
        <a:xfrm>
          <a:off x="561561" y="7810500"/>
          <a:ext cx="5049492" cy="0"/>
        </a:xfrm>
        <a:prstGeom prst="line">
          <a:avLst/>
        </a:prstGeom>
        <a:noFill/>
        <a:ln w="6350">
          <a:solidFill>
            <a:srgbClr val="000000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25</xdr:row>
          <xdr:rowOff>57150</xdr:rowOff>
        </xdr:from>
        <xdr:to>
          <xdr:col>5</xdr:col>
          <xdr:colOff>28575</xdr:colOff>
          <xdr:row>25</xdr:row>
          <xdr:rowOff>190500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=""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26</xdr:row>
          <xdr:rowOff>57150</xdr:rowOff>
        </xdr:from>
        <xdr:to>
          <xdr:col>5</xdr:col>
          <xdr:colOff>28575</xdr:colOff>
          <xdr:row>26</xdr:row>
          <xdr:rowOff>190500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=""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57150</xdr:rowOff>
        </xdr:from>
        <xdr:to>
          <xdr:col>4</xdr:col>
          <xdr:colOff>180975</xdr:colOff>
          <xdr:row>27</xdr:row>
          <xdr:rowOff>190500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=""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27</xdr:row>
          <xdr:rowOff>57150</xdr:rowOff>
        </xdr:from>
        <xdr:to>
          <xdr:col>5</xdr:col>
          <xdr:colOff>28575</xdr:colOff>
          <xdr:row>27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=""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28</xdr:row>
          <xdr:rowOff>57150</xdr:rowOff>
        </xdr:from>
        <xdr:to>
          <xdr:col>5</xdr:col>
          <xdr:colOff>28575</xdr:colOff>
          <xdr:row>28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=""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29</xdr:row>
          <xdr:rowOff>57150</xdr:rowOff>
        </xdr:from>
        <xdr:to>
          <xdr:col>5</xdr:col>
          <xdr:colOff>28575</xdr:colOff>
          <xdr:row>29</xdr:row>
          <xdr:rowOff>190500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=""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30</xdr:row>
          <xdr:rowOff>57150</xdr:rowOff>
        </xdr:from>
        <xdr:to>
          <xdr:col>5</xdr:col>
          <xdr:colOff>28575</xdr:colOff>
          <xdr:row>30</xdr:row>
          <xdr:rowOff>190500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=""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28575</xdr:rowOff>
        </xdr:from>
        <xdr:to>
          <xdr:col>10</xdr:col>
          <xdr:colOff>47625</xdr:colOff>
          <xdr:row>5</xdr:row>
          <xdr:rowOff>171450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="" xmlns:a16="http://schemas.microsoft.com/office/drawing/2014/main" id="{00000000-0008-0000-02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5</xdr:row>
          <xdr:rowOff>28575</xdr:rowOff>
        </xdr:from>
        <xdr:to>
          <xdr:col>15</xdr:col>
          <xdr:colOff>57150</xdr:colOff>
          <xdr:row>5</xdr:row>
          <xdr:rowOff>171450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="" xmlns:a16="http://schemas.microsoft.com/office/drawing/2014/main" id="{00000000-0008-0000-02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市街化区域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5</xdr:row>
          <xdr:rowOff>28575</xdr:rowOff>
        </xdr:from>
        <xdr:to>
          <xdr:col>22</xdr:col>
          <xdr:colOff>133350</xdr:colOff>
          <xdr:row>5</xdr:row>
          <xdr:rowOff>171450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=""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市街化調整区域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28575</xdr:rowOff>
        </xdr:from>
        <xdr:to>
          <xdr:col>17</xdr:col>
          <xdr:colOff>57150</xdr:colOff>
          <xdr:row>6</xdr:row>
          <xdr:rowOff>171450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="" xmlns:a16="http://schemas.microsoft.com/office/drawing/2014/main" id="{00000000-0008-0000-02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第1種低層住居専用地域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6</xdr:row>
          <xdr:rowOff>28575</xdr:rowOff>
        </xdr:from>
        <xdr:to>
          <xdr:col>30</xdr:col>
          <xdr:colOff>28575</xdr:colOff>
          <xdr:row>6</xdr:row>
          <xdr:rowOff>171450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="" xmlns:a16="http://schemas.microsoft.com/office/drawing/2014/main" id="{00000000-0008-0000-02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第2種低層住居専用地域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28575</xdr:rowOff>
        </xdr:from>
        <xdr:to>
          <xdr:col>18</xdr:col>
          <xdr:colOff>0</xdr:colOff>
          <xdr:row>7</xdr:row>
          <xdr:rowOff>171450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="" xmlns:a16="http://schemas.microsoft.com/office/drawing/2014/main" id="{00000000-0008-0000-02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第1種中高層住居専用地域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133350</xdr:colOff>
          <xdr:row>7</xdr:row>
          <xdr:rowOff>28575</xdr:rowOff>
        </xdr:from>
        <xdr:to>
          <xdr:col>30</xdr:col>
          <xdr:colOff>95250</xdr:colOff>
          <xdr:row>7</xdr:row>
          <xdr:rowOff>171450</xdr:rowOff>
        </xdr:to>
        <xdr:sp macro="" textlink="">
          <xdr:nvSpPr>
            <xdr:cNvPr id="16400" name="Check Box 16" hidden="1">
              <a:extLst>
                <a:ext uri="{63B3BB69-23CF-44E3-9099-C40C66FF867C}">
                  <a14:compatExt spid="_x0000_s16400"/>
                </a:ext>
                <a:ext uri="{FF2B5EF4-FFF2-40B4-BE49-F238E27FC236}">
                  <a16:creationId xmlns="" xmlns:a16="http://schemas.microsoft.com/office/drawing/2014/main" id="{00000000-0008-0000-0200-00001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第2種中高層住居専用地域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28575</xdr:rowOff>
        </xdr:from>
        <xdr:to>
          <xdr:col>14</xdr:col>
          <xdr:colOff>0</xdr:colOff>
          <xdr:row>8</xdr:row>
          <xdr:rowOff>171450</xdr:rowOff>
        </xdr:to>
        <xdr:sp macro="" textlink="">
          <xdr:nvSpPr>
            <xdr:cNvPr id="16401" name="Check Box 17" hidden="1">
              <a:extLst>
                <a:ext uri="{63B3BB69-23CF-44E3-9099-C40C66FF867C}">
                  <a14:compatExt spid="_x0000_s16401"/>
                </a:ext>
                <a:ext uri="{FF2B5EF4-FFF2-40B4-BE49-F238E27FC236}">
                  <a16:creationId xmlns="" xmlns:a16="http://schemas.microsoft.com/office/drawing/2014/main" id="{00000000-0008-0000-0200-00001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第1種住居地域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8</xdr:row>
          <xdr:rowOff>28575</xdr:rowOff>
        </xdr:from>
        <xdr:to>
          <xdr:col>21</xdr:col>
          <xdr:colOff>133350</xdr:colOff>
          <xdr:row>8</xdr:row>
          <xdr:rowOff>171450</xdr:rowOff>
        </xdr:to>
        <xdr:sp macro="" textlink="">
          <xdr:nvSpPr>
            <xdr:cNvPr id="16402" name="Check Box 18" hidden="1">
              <a:extLst>
                <a:ext uri="{63B3BB69-23CF-44E3-9099-C40C66FF867C}">
                  <a14:compatExt spid="_x0000_s16402"/>
                </a:ext>
                <a:ext uri="{FF2B5EF4-FFF2-40B4-BE49-F238E27FC236}">
                  <a16:creationId xmlns="" xmlns:a16="http://schemas.microsoft.com/office/drawing/2014/main" id="{00000000-0008-0000-0200-00001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第2種住居地域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8</xdr:row>
          <xdr:rowOff>28575</xdr:rowOff>
        </xdr:from>
        <xdr:to>
          <xdr:col>29</xdr:col>
          <xdr:colOff>123825</xdr:colOff>
          <xdr:row>8</xdr:row>
          <xdr:rowOff>171450</xdr:rowOff>
        </xdr:to>
        <xdr:sp macro="" textlink="">
          <xdr:nvSpPr>
            <xdr:cNvPr id="16403" name="Check Box 19" hidden="1">
              <a:extLst>
                <a:ext uri="{63B3BB69-23CF-44E3-9099-C40C66FF867C}">
                  <a14:compatExt spid="_x0000_s16403"/>
                </a:ext>
                <a:ext uri="{FF2B5EF4-FFF2-40B4-BE49-F238E27FC236}">
                  <a16:creationId xmlns="" xmlns:a16="http://schemas.microsoft.com/office/drawing/2014/main" id="{00000000-0008-0000-0200-00001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準住居地域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8</xdr:row>
          <xdr:rowOff>28575</xdr:rowOff>
        </xdr:from>
        <xdr:to>
          <xdr:col>37</xdr:col>
          <xdr:colOff>133350</xdr:colOff>
          <xdr:row>8</xdr:row>
          <xdr:rowOff>171450</xdr:rowOff>
        </xdr:to>
        <xdr:sp macro="" textlink="">
          <xdr:nvSpPr>
            <xdr:cNvPr id="16405" name="Check Box 21" hidden="1">
              <a:extLst>
                <a:ext uri="{63B3BB69-23CF-44E3-9099-C40C66FF867C}">
                  <a14:compatExt spid="_x0000_s16405"/>
                </a:ext>
                <a:ext uri="{FF2B5EF4-FFF2-40B4-BE49-F238E27FC236}">
                  <a16:creationId xmlns="" xmlns:a16="http://schemas.microsoft.com/office/drawing/2014/main" id="{00000000-0008-0000-0200-00001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田園住居地域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28575</xdr:rowOff>
        </xdr:from>
        <xdr:to>
          <xdr:col>14</xdr:col>
          <xdr:colOff>0</xdr:colOff>
          <xdr:row>9</xdr:row>
          <xdr:rowOff>171450</xdr:rowOff>
        </xdr:to>
        <xdr:sp macro="" textlink="">
          <xdr:nvSpPr>
            <xdr:cNvPr id="16406" name="Check Box 22" hidden="1">
              <a:extLst>
                <a:ext uri="{63B3BB69-23CF-44E3-9099-C40C66FF867C}">
                  <a14:compatExt spid="_x0000_s16406"/>
                </a:ext>
                <a:ext uri="{FF2B5EF4-FFF2-40B4-BE49-F238E27FC236}">
                  <a16:creationId xmlns="" xmlns:a16="http://schemas.microsoft.com/office/drawing/2014/main" id="{00000000-0008-0000-0200-00001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近隣商業地域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</xdr:row>
          <xdr:rowOff>28575</xdr:rowOff>
        </xdr:from>
        <xdr:to>
          <xdr:col>21</xdr:col>
          <xdr:colOff>133350</xdr:colOff>
          <xdr:row>9</xdr:row>
          <xdr:rowOff>171450</xdr:rowOff>
        </xdr:to>
        <xdr:sp macro="" textlink="">
          <xdr:nvSpPr>
            <xdr:cNvPr id="16407" name="Check Box 23" hidden="1">
              <a:extLst>
                <a:ext uri="{63B3BB69-23CF-44E3-9099-C40C66FF867C}">
                  <a14:compatExt spid="_x0000_s16407"/>
                </a:ext>
                <a:ext uri="{FF2B5EF4-FFF2-40B4-BE49-F238E27FC236}">
                  <a16:creationId xmlns="" xmlns:a16="http://schemas.microsoft.com/office/drawing/2014/main" id="{00000000-0008-0000-0200-00001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商業地域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142875</xdr:colOff>
          <xdr:row>9</xdr:row>
          <xdr:rowOff>28575</xdr:rowOff>
        </xdr:from>
        <xdr:to>
          <xdr:col>29</xdr:col>
          <xdr:colOff>133350</xdr:colOff>
          <xdr:row>9</xdr:row>
          <xdr:rowOff>171450</xdr:rowOff>
        </xdr:to>
        <xdr:sp macro="" textlink="">
          <xdr:nvSpPr>
            <xdr:cNvPr id="16408" name="Check Box 24" hidden="1">
              <a:extLst>
                <a:ext uri="{63B3BB69-23CF-44E3-9099-C40C66FF867C}">
                  <a14:compatExt spid="_x0000_s16408"/>
                </a:ext>
                <a:ext uri="{FF2B5EF4-FFF2-40B4-BE49-F238E27FC236}">
                  <a16:creationId xmlns="" xmlns:a16="http://schemas.microsoft.com/office/drawing/2014/main" id="{00000000-0008-0000-0200-00001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準工業地域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9</xdr:row>
          <xdr:rowOff>28575</xdr:rowOff>
        </xdr:from>
        <xdr:to>
          <xdr:col>37</xdr:col>
          <xdr:colOff>123825</xdr:colOff>
          <xdr:row>9</xdr:row>
          <xdr:rowOff>171450</xdr:rowOff>
        </xdr:to>
        <xdr:sp macro="" textlink="">
          <xdr:nvSpPr>
            <xdr:cNvPr id="16409" name="Check Box 25" hidden="1">
              <a:extLst>
                <a:ext uri="{63B3BB69-23CF-44E3-9099-C40C66FF867C}">
                  <a14:compatExt spid="_x0000_s16409"/>
                </a:ext>
                <a:ext uri="{FF2B5EF4-FFF2-40B4-BE49-F238E27FC236}">
                  <a16:creationId xmlns="" xmlns:a16="http://schemas.microsoft.com/office/drawing/2014/main" id="{00000000-0008-0000-0200-00001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工業地域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28575</xdr:rowOff>
        </xdr:from>
        <xdr:to>
          <xdr:col>14</xdr:col>
          <xdr:colOff>104775</xdr:colOff>
          <xdr:row>10</xdr:row>
          <xdr:rowOff>171450</xdr:rowOff>
        </xdr:to>
        <xdr:sp macro="" textlink="">
          <xdr:nvSpPr>
            <xdr:cNvPr id="16410" name="Check Box 26" hidden="1">
              <a:extLst>
                <a:ext uri="{63B3BB69-23CF-44E3-9099-C40C66FF867C}">
                  <a14:compatExt spid="_x0000_s16410"/>
                </a:ext>
                <a:ext uri="{FF2B5EF4-FFF2-40B4-BE49-F238E27FC236}">
                  <a16:creationId xmlns="" xmlns:a16="http://schemas.microsoft.com/office/drawing/2014/main" id="{00000000-0008-0000-0200-00001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工業専用地域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</xdr:row>
          <xdr:rowOff>28575</xdr:rowOff>
        </xdr:from>
        <xdr:to>
          <xdr:col>22</xdr:col>
          <xdr:colOff>76200</xdr:colOff>
          <xdr:row>10</xdr:row>
          <xdr:rowOff>171450</xdr:rowOff>
        </xdr:to>
        <xdr:sp macro="" textlink="">
          <xdr:nvSpPr>
            <xdr:cNvPr id="16415" name="Check Box 31" hidden="1">
              <a:extLst>
                <a:ext uri="{63B3BB69-23CF-44E3-9099-C40C66FF867C}">
                  <a14:compatExt spid="_x0000_s16415"/>
                </a:ext>
                <a:ext uri="{FF2B5EF4-FFF2-40B4-BE49-F238E27FC236}">
                  <a16:creationId xmlns="" xmlns:a16="http://schemas.microsoft.com/office/drawing/2014/main" id="{00000000-0008-0000-0200-00001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無指定地域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28575</xdr:rowOff>
        </xdr:from>
        <xdr:to>
          <xdr:col>10</xdr:col>
          <xdr:colOff>47625</xdr:colOff>
          <xdr:row>11</xdr:row>
          <xdr:rowOff>171450</xdr:rowOff>
        </xdr:to>
        <xdr:sp macro="" textlink="">
          <xdr:nvSpPr>
            <xdr:cNvPr id="16417" name="Check Box 33" hidden="1">
              <a:extLst>
                <a:ext uri="{63B3BB69-23CF-44E3-9099-C40C66FF867C}">
                  <a14:compatExt spid="_x0000_s16417"/>
                </a:ext>
                <a:ext uri="{FF2B5EF4-FFF2-40B4-BE49-F238E27FC236}">
                  <a16:creationId xmlns="" xmlns:a16="http://schemas.microsoft.com/office/drawing/2014/main" id="{00000000-0008-0000-0200-00002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　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11</xdr:row>
          <xdr:rowOff>28575</xdr:rowOff>
        </xdr:from>
        <xdr:to>
          <xdr:col>37</xdr:col>
          <xdr:colOff>114300</xdr:colOff>
          <xdr:row>11</xdr:row>
          <xdr:rowOff>171450</xdr:rowOff>
        </xdr:to>
        <xdr:sp macro="" textlink="">
          <xdr:nvSpPr>
            <xdr:cNvPr id="16418" name="Check Box 34" hidden="1">
              <a:extLst>
                <a:ext uri="{63B3BB69-23CF-44E3-9099-C40C66FF867C}">
                  <a14:compatExt spid="_x0000_s16418"/>
                </a:ext>
                <a:ext uri="{FF2B5EF4-FFF2-40B4-BE49-F238E27FC236}">
                  <a16:creationId xmlns="" xmlns:a16="http://schemas.microsoft.com/office/drawing/2014/main" id="{00000000-0008-0000-0200-00002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16</xdr:row>
          <xdr:rowOff>28575</xdr:rowOff>
        </xdr:from>
        <xdr:to>
          <xdr:col>37</xdr:col>
          <xdr:colOff>104775</xdr:colOff>
          <xdr:row>16</xdr:row>
          <xdr:rowOff>171450</xdr:rowOff>
        </xdr:to>
        <xdr:sp macro="" textlink="">
          <xdr:nvSpPr>
            <xdr:cNvPr id="16420" name="Check Box 36" hidden="1">
              <a:extLst>
                <a:ext uri="{63B3BB69-23CF-44E3-9099-C40C66FF867C}">
                  <a14:compatExt spid="_x0000_s16420"/>
                </a:ext>
                <a:ext uri="{FF2B5EF4-FFF2-40B4-BE49-F238E27FC236}">
                  <a16:creationId xmlns="" xmlns:a16="http://schemas.microsoft.com/office/drawing/2014/main" id="{00000000-0008-0000-0200-00002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19</xdr:row>
          <xdr:rowOff>28575</xdr:rowOff>
        </xdr:from>
        <xdr:to>
          <xdr:col>37</xdr:col>
          <xdr:colOff>104775</xdr:colOff>
          <xdr:row>19</xdr:row>
          <xdr:rowOff>171450</xdr:rowOff>
        </xdr:to>
        <xdr:sp macro="" textlink="">
          <xdr:nvSpPr>
            <xdr:cNvPr id="16422" name="Check Box 38" hidden="1">
              <a:extLst>
                <a:ext uri="{63B3BB69-23CF-44E3-9099-C40C66FF867C}">
                  <a14:compatExt spid="_x0000_s16422"/>
                </a:ext>
                <a:ext uri="{FF2B5EF4-FFF2-40B4-BE49-F238E27FC236}">
                  <a16:creationId xmlns="" xmlns:a16="http://schemas.microsoft.com/office/drawing/2014/main" id="{00000000-0008-0000-0200-00002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20</xdr:row>
          <xdr:rowOff>28575</xdr:rowOff>
        </xdr:from>
        <xdr:to>
          <xdr:col>37</xdr:col>
          <xdr:colOff>104775</xdr:colOff>
          <xdr:row>20</xdr:row>
          <xdr:rowOff>171450</xdr:rowOff>
        </xdr:to>
        <xdr:sp macro="" textlink="">
          <xdr:nvSpPr>
            <xdr:cNvPr id="16423" name="Check Box 39" hidden="1">
              <a:extLst>
                <a:ext uri="{63B3BB69-23CF-44E3-9099-C40C66FF867C}">
                  <a14:compatExt spid="_x0000_s16423"/>
                </a:ext>
                <a:ext uri="{FF2B5EF4-FFF2-40B4-BE49-F238E27FC236}">
                  <a16:creationId xmlns="" xmlns:a16="http://schemas.microsoft.com/office/drawing/2014/main" id="{00000000-0008-0000-02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21</xdr:row>
          <xdr:rowOff>114300</xdr:rowOff>
        </xdr:from>
        <xdr:to>
          <xdr:col>37</xdr:col>
          <xdr:colOff>104775</xdr:colOff>
          <xdr:row>22</xdr:row>
          <xdr:rowOff>66675</xdr:rowOff>
        </xdr:to>
        <xdr:sp macro="" textlink="">
          <xdr:nvSpPr>
            <xdr:cNvPr id="16426" name="Check Box 42" hidden="1">
              <a:extLst>
                <a:ext uri="{63B3BB69-23CF-44E3-9099-C40C66FF867C}">
                  <a14:compatExt spid="_x0000_s16426"/>
                </a:ext>
                <a:ext uri="{FF2B5EF4-FFF2-40B4-BE49-F238E27FC236}">
                  <a16:creationId xmlns="" xmlns:a16="http://schemas.microsoft.com/office/drawing/2014/main" id="{00000000-0008-0000-0200-00002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27</xdr:row>
          <xdr:rowOff>95250</xdr:rowOff>
        </xdr:from>
        <xdr:to>
          <xdr:col>37</xdr:col>
          <xdr:colOff>104775</xdr:colOff>
          <xdr:row>27</xdr:row>
          <xdr:rowOff>247650</xdr:rowOff>
        </xdr:to>
        <xdr:sp macro="" textlink="">
          <xdr:nvSpPr>
            <xdr:cNvPr id="16429" name="Check Box 45" hidden="1">
              <a:extLst>
                <a:ext uri="{63B3BB69-23CF-44E3-9099-C40C66FF867C}">
                  <a14:compatExt spid="_x0000_s16429"/>
                </a:ext>
                <a:ext uri="{FF2B5EF4-FFF2-40B4-BE49-F238E27FC236}">
                  <a16:creationId xmlns="" xmlns:a16="http://schemas.microsoft.com/office/drawing/2014/main" id="{00000000-0008-0000-0200-00002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28</xdr:row>
          <xdr:rowOff>28575</xdr:rowOff>
        </xdr:from>
        <xdr:to>
          <xdr:col>37</xdr:col>
          <xdr:colOff>114300</xdr:colOff>
          <xdr:row>28</xdr:row>
          <xdr:rowOff>180975</xdr:rowOff>
        </xdr:to>
        <xdr:sp macro="" textlink="">
          <xdr:nvSpPr>
            <xdr:cNvPr id="16430" name="Check Box 46" hidden="1">
              <a:extLst>
                <a:ext uri="{63B3BB69-23CF-44E3-9099-C40C66FF867C}">
                  <a14:compatExt spid="_x0000_s16430"/>
                </a:ext>
                <a:ext uri="{FF2B5EF4-FFF2-40B4-BE49-F238E27FC236}">
                  <a16:creationId xmlns="" xmlns:a16="http://schemas.microsoft.com/office/drawing/2014/main" id="{00000000-0008-0000-0200-00002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29</xdr:row>
          <xdr:rowOff>28575</xdr:rowOff>
        </xdr:from>
        <xdr:to>
          <xdr:col>37</xdr:col>
          <xdr:colOff>114300</xdr:colOff>
          <xdr:row>29</xdr:row>
          <xdr:rowOff>171450</xdr:rowOff>
        </xdr:to>
        <xdr:sp macro="" textlink="">
          <xdr:nvSpPr>
            <xdr:cNvPr id="16431" name="Check Box 47" hidden="1">
              <a:extLst>
                <a:ext uri="{63B3BB69-23CF-44E3-9099-C40C66FF867C}">
                  <a14:compatExt spid="_x0000_s16431"/>
                </a:ext>
                <a:ext uri="{FF2B5EF4-FFF2-40B4-BE49-F238E27FC236}">
                  <a16:creationId xmlns="" xmlns:a16="http://schemas.microsoft.com/office/drawing/2014/main" id="{00000000-0008-0000-0200-00002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38</xdr:row>
          <xdr:rowOff>28575</xdr:rowOff>
        </xdr:from>
        <xdr:to>
          <xdr:col>37</xdr:col>
          <xdr:colOff>114300</xdr:colOff>
          <xdr:row>38</xdr:row>
          <xdr:rowOff>171450</xdr:rowOff>
        </xdr:to>
        <xdr:sp macro="" textlink="">
          <xdr:nvSpPr>
            <xdr:cNvPr id="16433" name="Check Box 49" hidden="1">
              <a:extLst>
                <a:ext uri="{63B3BB69-23CF-44E3-9099-C40C66FF867C}">
                  <a14:compatExt spid="_x0000_s16433"/>
                </a:ext>
                <a:ext uri="{FF2B5EF4-FFF2-40B4-BE49-F238E27FC236}">
                  <a16:creationId xmlns="" xmlns:a16="http://schemas.microsoft.com/office/drawing/2014/main" id="{00000000-0008-0000-0200-00003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38100</xdr:rowOff>
        </xdr:from>
        <xdr:to>
          <xdr:col>13</xdr:col>
          <xdr:colOff>152400</xdr:colOff>
          <xdr:row>14</xdr:row>
          <xdr:rowOff>180975</xdr:rowOff>
        </xdr:to>
        <xdr:sp macro="" textlink="">
          <xdr:nvSpPr>
            <xdr:cNvPr id="16438" name="Check Box 54" hidden="1">
              <a:extLst>
                <a:ext uri="{63B3BB69-23CF-44E3-9099-C40C66FF867C}">
                  <a14:compatExt spid="_x0000_s16438"/>
                </a:ext>
                <a:ext uri="{FF2B5EF4-FFF2-40B4-BE49-F238E27FC236}">
                  <a16:creationId xmlns="" xmlns:a16="http://schemas.microsoft.com/office/drawing/2014/main" id="{00000000-0008-0000-0200-00003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防火地域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14</xdr:row>
          <xdr:rowOff>38100</xdr:rowOff>
        </xdr:from>
        <xdr:to>
          <xdr:col>20</xdr:col>
          <xdr:colOff>104775</xdr:colOff>
          <xdr:row>14</xdr:row>
          <xdr:rowOff>180975</xdr:rowOff>
        </xdr:to>
        <xdr:sp macro="" textlink="">
          <xdr:nvSpPr>
            <xdr:cNvPr id="16439" name="Check Box 55" hidden="1">
              <a:extLst>
                <a:ext uri="{63B3BB69-23CF-44E3-9099-C40C66FF867C}">
                  <a14:compatExt spid="_x0000_s16439"/>
                </a:ext>
                <a:ext uri="{FF2B5EF4-FFF2-40B4-BE49-F238E27FC236}">
                  <a16:creationId xmlns="" xmlns:a16="http://schemas.microsoft.com/office/drawing/2014/main" id="{00000000-0008-0000-0200-00003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準防火地域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14</xdr:row>
          <xdr:rowOff>38100</xdr:rowOff>
        </xdr:from>
        <xdr:to>
          <xdr:col>28</xdr:col>
          <xdr:colOff>95250</xdr:colOff>
          <xdr:row>14</xdr:row>
          <xdr:rowOff>180975</xdr:rowOff>
        </xdr:to>
        <xdr:sp macro="" textlink="">
          <xdr:nvSpPr>
            <xdr:cNvPr id="16440" name="Check Box 56" hidden="1">
              <a:extLst>
                <a:ext uri="{63B3BB69-23CF-44E3-9099-C40C66FF867C}">
                  <a14:compatExt spid="_x0000_s16440"/>
                </a:ext>
                <a:ext uri="{FF2B5EF4-FFF2-40B4-BE49-F238E27FC236}">
                  <a16:creationId xmlns="" xmlns:a16="http://schemas.microsoft.com/office/drawing/2014/main" id="{00000000-0008-0000-0200-00003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指定なし　　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14</xdr:row>
          <xdr:rowOff>38100</xdr:rowOff>
        </xdr:from>
        <xdr:to>
          <xdr:col>35</xdr:col>
          <xdr:colOff>85725</xdr:colOff>
          <xdr:row>14</xdr:row>
          <xdr:rowOff>180975</xdr:rowOff>
        </xdr:to>
        <xdr:sp macro="" textlink="">
          <xdr:nvSpPr>
            <xdr:cNvPr id="16441" name="Check Box 57" hidden="1">
              <a:extLst>
                <a:ext uri="{63B3BB69-23CF-44E3-9099-C40C66FF867C}">
                  <a14:compatExt spid="_x0000_s16441"/>
                </a:ext>
                <a:ext uri="{FF2B5EF4-FFF2-40B4-BE49-F238E27FC236}">
                  <a16:creationId xmlns="" xmlns:a16="http://schemas.microsoft.com/office/drawing/2014/main" id="{00000000-0008-0000-0200-00003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法22条地域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28575</xdr:rowOff>
        </xdr:from>
        <xdr:to>
          <xdr:col>10</xdr:col>
          <xdr:colOff>28575</xdr:colOff>
          <xdr:row>16</xdr:row>
          <xdr:rowOff>171450</xdr:rowOff>
        </xdr:to>
        <xdr:sp macro="" textlink="">
          <xdr:nvSpPr>
            <xdr:cNvPr id="16442" name="Check Box 58" hidden="1">
              <a:extLst>
                <a:ext uri="{63B3BB69-23CF-44E3-9099-C40C66FF867C}">
                  <a14:compatExt spid="_x0000_s16442"/>
                </a:ext>
                <a:ext uri="{FF2B5EF4-FFF2-40B4-BE49-F238E27FC236}">
                  <a16:creationId xmlns="" xmlns:a16="http://schemas.microsoft.com/office/drawing/2014/main" id="{00000000-0008-0000-0200-00003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28575</xdr:rowOff>
        </xdr:from>
        <xdr:to>
          <xdr:col>10</xdr:col>
          <xdr:colOff>28575</xdr:colOff>
          <xdr:row>19</xdr:row>
          <xdr:rowOff>171450</xdr:rowOff>
        </xdr:to>
        <xdr:sp macro="" textlink="">
          <xdr:nvSpPr>
            <xdr:cNvPr id="16444" name="Check Box 60" hidden="1">
              <a:extLst>
                <a:ext uri="{63B3BB69-23CF-44E3-9099-C40C66FF867C}">
                  <a14:compatExt spid="_x0000_s16444"/>
                </a:ext>
                <a:ext uri="{FF2B5EF4-FFF2-40B4-BE49-F238E27FC236}">
                  <a16:creationId xmlns="" xmlns:a16="http://schemas.microsoft.com/office/drawing/2014/main" id="{00000000-0008-0000-0200-00003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28575</xdr:rowOff>
        </xdr:from>
        <xdr:to>
          <xdr:col>10</xdr:col>
          <xdr:colOff>28575</xdr:colOff>
          <xdr:row>20</xdr:row>
          <xdr:rowOff>171450</xdr:rowOff>
        </xdr:to>
        <xdr:sp macro="" textlink="">
          <xdr:nvSpPr>
            <xdr:cNvPr id="16445" name="Check Box 61" hidden="1">
              <a:extLst>
                <a:ext uri="{63B3BB69-23CF-44E3-9099-C40C66FF867C}">
                  <a14:compatExt spid="_x0000_s16445"/>
                </a:ext>
                <a:ext uri="{FF2B5EF4-FFF2-40B4-BE49-F238E27FC236}">
                  <a16:creationId xmlns="" xmlns:a16="http://schemas.microsoft.com/office/drawing/2014/main" id="{00000000-0008-0000-02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　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114300</xdr:rowOff>
        </xdr:from>
        <xdr:to>
          <xdr:col>10</xdr:col>
          <xdr:colOff>28575</xdr:colOff>
          <xdr:row>22</xdr:row>
          <xdr:rowOff>57150</xdr:rowOff>
        </xdr:to>
        <xdr:sp macro="" textlink="">
          <xdr:nvSpPr>
            <xdr:cNvPr id="16446" name="Check Box 62" hidden="1">
              <a:extLst>
                <a:ext uri="{63B3BB69-23CF-44E3-9099-C40C66FF867C}">
                  <a14:compatExt spid="_x0000_s16446"/>
                </a:ext>
                <a:ext uri="{FF2B5EF4-FFF2-40B4-BE49-F238E27FC236}">
                  <a16:creationId xmlns="" xmlns:a16="http://schemas.microsoft.com/office/drawing/2014/main" id="{00000000-0008-0000-0200-00003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内:(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95250</xdr:colOff>
          <xdr:row>21</xdr:row>
          <xdr:rowOff>114300</xdr:rowOff>
        </xdr:from>
        <xdr:to>
          <xdr:col>13</xdr:col>
          <xdr:colOff>19050</xdr:colOff>
          <xdr:row>22</xdr:row>
          <xdr:rowOff>57150</xdr:rowOff>
        </xdr:to>
        <xdr:sp macro="" textlink="">
          <xdr:nvSpPr>
            <xdr:cNvPr id="16448" name="Check Box 64" hidden="1">
              <a:extLst>
                <a:ext uri="{63B3BB69-23CF-44E3-9099-C40C66FF867C}">
                  <a14:compatExt spid="_x0000_s16448"/>
                </a:ext>
                <a:ext uri="{FF2B5EF4-FFF2-40B4-BE49-F238E27FC236}">
                  <a16:creationId xmlns="" xmlns:a16="http://schemas.microsoft.com/office/drawing/2014/main" id="{00000000-0008-0000-0200-00004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許可（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</xdr:row>
          <xdr:rowOff>28575</xdr:rowOff>
        </xdr:from>
        <xdr:to>
          <xdr:col>10</xdr:col>
          <xdr:colOff>66675</xdr:colOff>
          <xdr:row>23</xdr:row>
          <xdr:rowOff>171450</xdr:rowOff>
        </xdr:to>
        <xdr:sp macro="" textlink="">
          <xdr:nvSpPr>
            <xdr:cNvPr id="16450" name="Check Box 66" hidden="1">
              <a:extLst>
                <a:ext uri="{63B3BB69-23CF-44E3-9099-C40C66FF867C}">
                  <a14:compatExt spid="_x0000_s16450"/>
                </a:ext>
                <a:ext uri="{FF2B5EF4-FFF2-40B4-BE49-F238E27FC236}">
                  <a16:creationId xmlns="" xmlns:a16="http://schemas.microsoft.com/office/drawing/2014/main" id="{00000000-0008-0000-0200-00004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道路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23</xdr:row>
          <xdr:rowOff>28575</xdr:rowOff>
        </xdr:from>
        <xdr:to>
          <xdr:col>13</xdr:col>
          <xdr:colOff>104775</xdr:colOff>
          <xdr:row>23</xdr:row>
          <xdr:rowOff>171450</xdr:rowOff>
        </xdr:to>
        <xdr:sp macro="" textlink="">
          <xdr:nvSpPr>
            <xdr:cNvPr id="16451" name="Check Box 67" hidden="1">
              <a:extLst>
                <a:ext uri="{63B3BB69-23CF-44E3-9099-C40C66FF867C}">
                  <a14:compatExt spid="_x0000_s16451"/>
                </a:ext>
                <a:ext uri="{FF2B5EF4-FFF2-40B4-BE49-F238E27FC236}">
                  <a16:creationId xmlns="" xmlns:a16="http://schemas.microsoft.com/office/drawing/2014/main" id="{00000000-0008-0000-0200-00004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公園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28575</xdr:rowOff>
        </xdr:from>
        <xdr:to>
          <xdr:col>12</xdr:col>
          <xdr:colOff>95250</xdr:colOff>
          <xdr:row>24</xdr:row>
          <xdr:rowOff>171450</xdr:rowOff>
        </xdr:to>
        <xdr:sp macro="" textlink="">
          <xdr:nvSpPr>
            <xdr:cNvPr id="16453" name="Check Box 69" hidden="1">
              <a:extLst>
                <a:ext uri="{63B3BB69-23CF-44E3-9099-C40C66FF867C}">
                  <a14:compatExt spid="_x0000_s16453"/>
                </a:ext>
                <a:ext uri="{FF2B5EF4-FFF2-40B4-BE49-F238E27FC236}">
                  <a16:creationId xmlns="" xmlns:a16="http://schemas.microsoft.com/office/drawing/2014/main" id="{00000000-0008-0000-0200-00004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開発許可(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</xdr:row>
          <xdr:rowOff>28575</xdr:rowOff>
        </xdr:from>
        <xdr:to>
          <xdr:col>12</xdr:col>
          <xdr:colOff>95250</xdr:colOff>
          <xdr:row>25</xdr:row>
          <xdr:rowOff>171450</xdr:rowOff>
        </xdr:to>
        <xdr:sp macro="" textlink="">
          <xdr:nvSpPr>
            <xdr:cNvPr id="16454" name="Check Box 70" hidden="1">
              <a:extLst>
                <a:ext uri="{63B3BB69-23CF-44E3-9099-C40C66FF867C}">
                  <a14:compatExt spid="_x0000_s16454"/>
                </a:ext>
                <a:ext uri="{FF2B5EF4-FFF2-40B4-BE49-F238E27FC236}">
                  <a16:creationId xmlns="" xmlns:a16="http://schemas.microsoft.com/office/drawing/2014/main" id="{00000000-0008-0000-0200-00004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建築承認(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26</xdr:row>
          <xdr:rowOff>28575</xdr:rowOff>
        </xdr:from>
        <xdr:to>
          <xdr:col>12</xdr:col>
          <xdr:colOff>95250</xdr:colOff>
          <xdr:row>26</xdr:row>
          <xdr:rowOff>171450</xdr:rowOff>
        </xdr:to>
        <xdr:sp macro="" textlink="">
          <xdr:nvSpPr>
            <xdr:cNvPr id="16456" name="Check Box 72" hidden="1">
              <a:extLst>
                <a:ext uri="{63B3BB69-23CF-44E3-9099-C40C66FF867C}">
                  <a14:compatExt spid="_x0000_s16456"/>
                </a:ext>
                <a:ext uri="{FF2B5EF4-FFF2-40B4-BE49-F238E27FC236}">
                  <a16:creationId xmlns="" xmlns:a16="http://schemas.microsoft.com/office/drawing/2014/main" id="{00000000-0008-0000-0200-00004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そ の 他（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114300</xdr:colOff>
          <xdr:row>23</xdr:row>
          <xdr:rowOff>28575</xdr:rowOff>
        </xdr:from>
        <xdr:to>
          <xdr:col>38</xdr:col>
          <xdr:colOff>0</xdr:colOff>
          <xdr:row>23</xdr:row>
          <xdr:rowOff>171450</xdr:rowOff>
        </xdr:to>
        <xdr:sp macro="" textlink="">
          <xdr:nvSpPr>
            <xdr:cNvPr id="16457" name="Check Box 73" hidden="1">
              <a:extLst>
                <a:ext uri="{63B3BB69-23CF-44E3-9099-C40C66FF867C}">
                  <a14:compatExt spid="_x0000_s16457"/>
                </a:ext>
                <a:ext uri="{FF2B5EF4-FFF2-40B4-BE49-F238E27FC236}">
                  <a16:creationId xmlns="" xmlns:a16="http://schemas.microsoft.com/office/drawing/2014/main" id="{00000000-0008-0000-0200-00004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該当なし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95250</xdr:rowOff>
        </xdr:from>
        <xdr:to>
          <xdr:col>10</xdr:col>
          <xdr:colOff>85725</xdr:colOff>
          <xdr:row>27</xdr:row>
          <xdr:rowOff>247650</xdr:rowOff>
        </xdr:to>
        <xdr:sp macro="" textlink="">
          <xdr:nvSpPr>
            <xdr:cNvPr id="16458" name="Check Box 74" hidden="1">
              <a:extLst>
                <a:ext uri="{63B3BB69-23CF-44E3-9099-C40C66FF867C}">
                  <a14:compatExt spid="_x0000_s16458"/>
                </a:ext>
                <a:ext uri="{FF2B5EF4-FFF2-40B4-BE49-F238E27FC236}">
                  <a16:creationId xmlns="" xmlns:a16="http://schemas.microsoft.com/office/drawing/2014/main" id="{00000000-0008-0000-0200-00004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27</xdr:row>
          <xdr:rowOff>95250</xdr:rowOff>
        </xdr:from>
        <xdr:to>
          <xdr:col>13</xdr:col>
          <xdr:colOff>95250</xdr:colOff>
          <xdr:row>27</xdr:row>
          <xdr:rowOff>247650</xdr:rowOff>
        </xdr:to>
        <xdr:sp macro="" textlink="">
          <xdr:nvSpPr>
            <xdr:cNvPr id="16459" name="Check Box 75" hidden="1">
              <a:extLst>
                <a:ext uri="{63B3BB69-23CF-44E3-9099-C40C66FF867C}">
                  <a14:compatExt spid="_x0000_s16459"/>
                </a:ext>
                <a:ext uri="{FF2B5EF4-FFF2-40B4-BE49-F238E27FC236}">
                  <a16:creationId xmlns="" xmlns:a16="http://schemas.microsoft.com/office/drawing/2014/main" id="{00000000-0008-0000-0200-00004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検済：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27</xdr:row>
          <xdr:rowOff>95250</xdr:rowOff>
        </xdr:from>
        <xdr:to>
          <xdr:col>34</xdr:col>
          <xdr:colOff>38100</xdr:colOff>
          <xdr:row>27</xdr:row>
          <xdr:rowOff>247650</xdr:rowOff>
        </xdr:to>
        <xdr:sp macro="" textlink="">
          <xdr:nvSpPr>
            <xdr:cNvPr id="16460" name="Check Box 76" hidden="1">
              <a:extLst>
                <a:ext uri="{63B3BB69-23CF-44E3-9099-C40C66FF867C}">
                  <a14:compatExt spid="_x0000_s16460"/>
                </a:ext>
                <a:ext uri="{FF2B5EF4-FFF2-40B4-BE49-F238E27FC236}">
                  <a16:creationId xmlns="" xmlns:a16="http://schemas.microsoft.com/office/drawing/2014/main" id="{00000000-0008-0000-0200-00004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許可不要）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</xdr:row>
          <xdr:rowOff>28575</xdr:rowOff>
        </xdr:from>
        <xdr:to>
          <xdr:col>10</xdr:col>
          <xdr:colOff>85725</xdr:colOff>
          <xdr:row>28</xdr:row>
          <xdr:rowOff>180975</xdr:rowOff>
        </xdr:to>
        <xdr:sp macro="" textlink="">
          <xdr:nvSpPr>
            <xdr:cNvPr id="16461" name="Check Box 77" hidden="1">
              <a:extLst>
                <a:ext uri="{63B3BB69-23CF-44E3-9099-C40C66FF867C}">
                  <a14:compatExt spid="_x0000_s16461"/>
                </a:ext>
                <a:ext uri="{FF2B5EF4-FFF2-40B4-BE49-F238E27FC236}">
                  <a16:creationId xmlns="" xmlns:a16="http://schemas.microsoft.com/office/drawing/2014/main" id="{00000000-0008-0000-0200-00004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28575</xdr:rowOff>
        </xdr:from>
        <xdr:to>
          <xdr:col>9</xdr:col>
          <xdr:colOff>152400</xdr:colOff>
          <xdr:row>29</xdr:row>
          <xdr:rowOff>171450</xdr:rowOff>
        </xdr:to>
        <xdr:sp macro="" textlink="">
          <xdr:nvSpPr>
            <xdr:cNvPr id="16463" name="Check Box 79" hidden="1">
              <a:extLst>
                <a:ext uri="{63B3BB69-23CF-44E3-9099-C40C66FF867C}">
                  <a14:compatExt spid="_x0000_s16463"/>
                </a:ext>
                <a:ext uri="{FF2B5EF4-FFF2-40B4-BE49-F238E27FC236}">
                  <a16:creationId xmlns="" xmlns:a16="http://schemas.microsoft.com/office/drawing/2014/main" id="{00000000-0008-0000-0200-00004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30</xdr:row>
          <xdr:rowOff>28575</xdr:rowOff>
        </xdr:from>
        <xdr:to>
          <xdr:col>16</xdr:col>
          <xdr:colOff>57150</xdr:colOff>
          <xdr:row>30</xdr:row>
          <xdr:rowOff>171450</xdr:rowOff>
        </xdr:to>
        <xdr:sp macro="" textlink="">
          <xdr:nvSpPr>
            <xdr:cNvPr id="16464" name="Check Box 80" hidden="1">
              <a:extLst>
                <a:ext uri="{63B3BB69-23CF-44E3-9099-C40C66FF867C}">
                  <a14:compatExt spid="_x0000_s16464"/>
                </a:ext>
                <a:ext uri="{FF2B5EF4-FFF2-40B4-BE49-F238E27FC236}">
                  <a16:creationId xmlns="" xmlns:a16="http://schemas.microsoft.com/office/drawing/2014/main" id="{00000000-0008-0000-0200-00005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31</xdr:row>
          <xdr:rowOff>28575</xdr:rowOff>
        </xdr:from>
        <xdr:to>
          <xdr:col>13</xdr:col>
          <xdr:colOff>47625</xdr:colOff>
          <xdr:row>31</xdr:row>
          <xdr:rowOff>180975</xdr:rowOff>
        </xdr:to>
        <xdr:sp macro="" textlink="">
          <xdr:nvSpPr>
            <xdr:cNvPr id="16466" name="Check Box 82" hidden="1">
              <a:extLst>
                <a:ext uri="{63B3BB69-23CF-44E3-9099-C40C66FF867C}">
                  <a14:compatExt spid="_x0000_s16466"/>
                </a:ext>
                <a:ext uri="{FF2B5EF4-FFF2-40B4-BE49-F238E27FC236}">
                  <a16:creationId xmlns="" xmlns:a16="http://schemas.microsoft.com/office/drawing/2014/main" id="{00000000-0008-0000-0200-00005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４２条１項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</xdr:colOff>
          <xdr:row>28</xdr:row>
          <xdr:rowOff>28575</xdr:rowOff>
        </xdr:from>
        <xdr:to>
          <xdr:col>30</xdr:col>
          <xdr:colOff>19050</xdr:colOff>
          <xdr:row>28</xdr:row>
          <xdr:rowOff>180975</xdr:rowOff>
        </xdr:to>
        <xdr:sp macro="" textlink="">
          <xdr:nvSpPr>
            <xdr:cNvPr id="16469" name="Check Box 85" hidden="1">
              <a:extLst>
                <a:ext uri="{63B3BB69-23CF-44E3-9099-C40C66FF867C}">
                  <a14:compatExt spid="_x0000_s16469"/>
                </a:ext>
                <a:ext uri="{FF2B5EF4-FFF2-40B4-BE49-F238E27FC236}">
                  <a16:creationId xmlns="" xmlns:a16="http://schemas.microsoft.com/office/drawing/2014/main" id="{00000000-0008-0000-0200-00005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47625</xdr:colOff>
          <xdr:row>28</xdr:row>
          <xdr:rowOff>28575</xdr:rowOff>
        </xdr:from>
        <xdr:to>
          <xdr:col>33</xdr:col>
          <xdr:colOff>9525</xdr:colOff>
          <xdr:row>28</xdr:row>
          <xdr:rowOff>180975</xdr:rowOff>
        </xdr:to>
        <xdr:sp macro="" textlink="">
          <xdr:nvSpPr>
            <xdr:cNvPr id="16470" name="Check Box 86" hidden="1">
              <a:extLst>
                <a:ext uri="{63B3BB69-23CF-44E3-9099-C40C66FF867C}">
                  <a14:compatExt spid="_x0000_s16470"/>
                </a:ext>
                <a:ext uri="{FF2B5EF4-FFF2-40B4-BE49-F238E27FC236}">
                  <a16:creationId xmlns="" xmlns:a16="http://schemas.microsoft.com/office/drawing/2014/main" id="{00000000-0008-0000-0200-00005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30</xdr:row>
          <xdr:rowOff>28575</xdr:rowOff>
        </xdr:from>
        <xdr:to>
          <xdr:col>37</xdr:col>
          <xdr:colOff>104775</xdr:colOff>
          <xdr:row>30</xdr:row>
          <xdr:rowOff>171450</xdr:rowOff>
        </xdr:to>
        <xdr:sp macro="" textlink="">
          <xdr:nvSpPr>
            <xdr:cNvPr id="16475" name="Check Box 91" hidden="1">
              <a:extLst>
                <a:ext uri="{63B3BB69-23CF-44E3-9099-C40C66FF867C}">
                  <a14:compatExt spid="_x0000_s16475"/>
                </a:ext>
                <a:ext uri="{FF2B5EF4-FFF2-40B4-BE49-F238E27FC236}">
                  <a16:creationId xmlns="" xmlns:a16="http://schemas.microsoft.com/office/drawing/2014/main" id="{00000000-0008-0000-0200-00005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36</xdr:row>
          <xdr:rowOff>9525</xdr:rowOff>
        </xdr:from>
        <xdr:to>
          <xdr:col>18</xdr:col>
          <xdr:colOff>85725</xdr:colOff>
          <xdr:row>36</xdr:row>
          <xdr:rowOff>161925</xdr:rowOff>
        </xdr:to>
        <xdr:sp macro="" textlink="">
          <xdr:nvSpPr>
            <xdr:cNvPr id="16477" name="Check Box 93" hidden="1">
              <a:extLst>
                <a:ext uri="{63B3BB69-23CF-44E3-9099-C40C66FF867C}">
                  <a14:compatExt spid="_x0000_s16477"/>
                </a:ext>
                <a:ext uri="{FF2B5EF4-FFF2-40B4-BE49-F238E27FC236}">
                  <a16:creationId xmlns="" xmlns:a16="http://schemas.microsoft.com/office/drawing/2014/main" id="{00000000-0008-0000-0200-00005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両側/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36</xdr:row>
          <xdr:rowOff>9525</xdr:rowOff>
        </xdr:from>
        <xdr:to>
          <xdr:col>21</xdr:col>
          <xdr:colOff>95250</xdr:colOff>
          <xdr:row>36</xdr:row>
          <xdr:rowOff>161925</xdr:rowOff>
        </xdr:to>
        <xdr:sp macro="" textlink="">
          <xdr:nvSpPr>
            <xdr:cNvPr id="16478" name="Check Box 94" hidden="1">
              <a:extLst>
                <a:ext uri="{63B3BB69-23CF-44E3-9099-C40C66FF867C}">
                  <a14:compatExt spid="_x0000_s16478"/>
                </a:ext>
                <a:ext uri="{FF2B5EF4-FFF2-40B4-BE49-F238E27FC236}">
                  <a16:creationId xmlns="" xmlns:a16="http://schemas.microsoft.com/office/drawing/2014/main" id="{00000000-0008-0000-0200-00005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片側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104775</xdr:colOff>
          <xdr:row>36</xdr:row>
          <xdr:rowOff>9525</xdr:rowOff>
        </xdr:from>
        <xdr:to>
          <xdr:col>27</xdr:col>
          <xdr:colOff>114300</xdr:colOff>
          <xdr:row>36</xdr:row>
          <xdr:rowOff>161925</xdr:rowOff>
        </xdr:to>
        <xdr:sp macro="" textlink="">
          <xdr:nvSpPr>
            <xdr:cNvPr id="16479" name="Check Box 95" hidden="1">
              <a:extLst>
                <a:ext uri="{63B3BB69-23CF-44E3-9099-C40C66FF867C}">
                  <a14:compatExt spid="_x0000_s16479"/>
                </a:ext>
                <a:ext uri="{FF2B5EF4-FFF2-40B4-BE49-F238E27FC236}">
                  <a16:creationId xmlns="" xmlns:a16="http://schemas.microsoft.com/office/drawing/2014/main" id="{00000000-0008-0000-0200-00005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無/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19050</xdr:colOff>
          <xdr:row>36</xdr:row>
          <xdr:rowOff>9525</xdr:rowOff>
        </xdr:from>
        <xdr:to>
          <xdr:col>29</xdr:col>
          <xdr:colOff>114300</xdr:colOff>
          <xdr:row>36</xdr:row>
          <xdr:rowOff>161925</xdr:rowOff>
        </xdr:to>
        <xdr:sp macro="" textlink="">
          <xdr:nvSpPr>
            <xdr:cNvPr id="16480" name="Check Box 96" hidden="1">
              <a:extLst>
                <a:ext uri="{63B3BB69-23CF-44E3-9099-C40C66FF867C}">
                  <a14:compatExt spid="_x0000_s16480"/>
                </a:ext>
                <a:ext uri="{FF2B5EF4-FFF2-40B4-BE49-F238E27FC236}">
                  <a16:creationId xmlns="" xmlns:a16="http://schemas.microsoft.com/office/drawing/2014/main" id="{00000000-0008-0000-0200-00006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28575</xdr:rowOff>
        </xdr:from>
        <xdr:to>
          <xdr:col>13</xdr:col>
          <xdr:colOff>47625</xdr:colOff>
          <xdr:row>37</xdr:row>
          <xdr:rowOff>180975</xdr:rowOff>
        </xdr:to>
        <xdr:sp macro="" textlink="">
          <xdr:nvSpPr>
            <xdr:cNvPr id="16481" name="Check Box 97" hidden="1">
              <a:extLst>
                <a:ext uri="{63B3BB69-23CF-44E3-9099-C40C66FF867C}">
                  <a14:compatExt spid="_x0000_s16481"/>
                </a:ext>
                <a:ext uri="{FF2B5EF4-FFF2-40B4-BE49-F238E27FC236}">
                  <a16:creationId xmlns="" xmlns:a16="http://schemas.microsoft.com/office/drawing/2014/main" id="{00000000-0008-0000-0200-00006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４３条２項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28575</xdr:rowOff>
        </xdr:from>
        <xdr:to>
          <xdr:col>13</xdr:col>
          <xdr:colOff>47625</xdr:colOff>
          <xdr:row>32</xdr:row>
          <xdr:rowOff>180975</xdr:rowOff>
        </xdr:to>
        <xdr:sp macro="" textlink="">
          <xdr:nvSpPr>
            <xdr:cNvPr id="16482" name="Check Box 98" hidden="1">
              <a:extLst>
                <a:ext uri="{63B3BB69-23CF-44E3-9099-C40C66FF867C}">
                  <a14:compatExt spid="_x0000_s16482"/>
                </a:ext>
                <a:ext uri="{FF2B5EF4-FFF2-40B4-BE49-F238E27FC236}">
                  <a16:creationId xmlns="" xmlns:a16="http://schemas.microsoft.com/office/drawing/2014/main" id="{00000000-0008-0000-0200-00006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４２条１項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33</xdr:row>
          <xdr:rowOff>28575</xdr:rowOff>
        </xdr:from>
        <xdr:to>
          <xdr:col>13</xdr:col>
          <xdr:colOff>47625</xdr:colOff>
          <xdr:row>33</xdr:row>
          <xdr:rowOff>180975</xdr:rowOff>
        </xdr:to>
        <xdr:sp macro="" textlink="">
          <xdr:nvSpPr>
            <xdr:cNvPr id="16483" name="Check Box 99" hidden="1">
              <a:extLst>
                <a:ext uri="{63B3BB69-23CF-44E3-9099-C40C66FF867C}">
                  <a14:compatExt spid="_x0000_s16483"/>
                </a:ext>
                <a:ext uri="{FF2B5EF4-FFF2-40B4-BE49-F238E27FC236}">
                  <a16:creationId xmlns="" xmlns:a16="http://schemas.microsoft.com/office/drawing/2014/main" id="{00000000-0008-0000-0200-00006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４２条１項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28575</xdr:rowOff>
        </xdr:from>
        <xdr:to>
          <xdr:col>13</xdr:col>
          <xdr:colOff>47625</xdr:colOff>
          <xdr:row>35</xdr:row>
          <xdr:rowOff>180975</xdr:rowOff>
        </xdr:to>
        <xdr:sp macro="" textlink="">
          <xdr:nvSpPr>
            <xdr:cNvPr id="16485" name="Check Box 101" hidden="1">
              <a:extLst>
                <a:ext uri="{63B3BB69-23CF-44E3-9099-C40C66FF867C}">
                  <a14:compatExt spid="_x0000_s16485"/>
                </a:ext>
                <a:ext uri="{FF2B5EF4-FFF2-40B4-BE49-F238E27FC236}">
                  <a16:creationId xmlns="" xmlns:a16="http://schemas.microsoft.com/office/drawing/2014/main" id="{00000000-0008-0000-0200-00006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４２条２項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38</xdr:row>
          <xdr:rowOff>28575</xdr:rowOff>
        </xdr:from>
        <xdr:to>
          <xdr:col>10</xdr:col>
          <xdr:colOff>28575</xdr:colOff>
          <xdr:row>38</xdr:row>
          <xdr:rowOff>171450</xdr:rowOff>
        </xdr:to>
        <xdr:sp macro="" textlink="">
          <xdr:nvSpPr>
            <xdr:cNvPr id="16486" name="Check Box 102" hidden="1">
              <a:extLst>
                <a:ext uri="{63B3BB69-23CF-44E3-9099-C40C66FF867C}">
                  <a14:compatExt spid="_x0000_s16486"/>
                </a:ext>
                <a:ext uri="{FF2B5EF4-FFF2-40B4-BE49-F238E27FC236}">
                  <a16:creationId xmlns="" xmlns:a16="http://schemas.microsoft.com/office/drawing/2014/main" id="{00000000-0008-0000-0200-00006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39</xdr:row>
          <xdr:rowOff>28575</xdr:rowOff>
        </xdr:from>
        <xdr:to>
          <xdr:col>10</xdr:col>
          <xdr:colOff>76200</xdr:colOff>
          <xdr:row>39</xdr:row>
          <xdr:rowOff>180975</xdr:rowOff>
        </xdr:to>
        <xdr:sp macro="" textlink="">
          <xdr:nvSpPr>
            <xdr:cNvPr id="16487" name="Check Box 103" hidden="1">
              <a:extLst>
                <a:ext uri="{63B3BB69-23CF-44E3-9099-C40C66FF867C}">
                  <a14:compatExt spid="_x0000_s16487"/>
                </a:ext>
                <a:ext uri="{FF2B5EF4-FFF2-40B4-BE49-F238E27FC236}">
                  <a16:creationId xmlns="" xmlns:a16="http://schemas.microsoft.com/office/drawing/2014/main" id="{00000000-0008-0000-0200-00006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28575</xdr:rowOff>
        </xdr:from>
        <xdr:to>
          <xdr:col>10</xdr:col>
          <xdr:colOff>76200</xdr:colOff>
          <xdr:row>40</xdr:row>
          <xdr:rowOff>180975</xdr:rowOff>
        </xdr:to>
        <xdr:sp macro="" textlink="">
          <xdr:nvSpPr>
            <xdr:cNvPr id="16488" name="Check Box 104" hidden="1">
              <a:extLst>
                <a:ext uri="{63B3BB69-23CF-44E3-9099-C40C66FF867C}">
                  <a14:compatExt spid="_x0000_s16488"/>
                </a:ext>
                <a:ext uri="{FF2B5EF4-FFF2-40B4-BE49-F238E27FC236}">
                  <a16:creationId xmlns="" xmlns:a16="http://schemas.microsoft.com/office/drawing/2014/main" id="{00000000-0008-0000-0200-00006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40</xdr:row>
          <xdr:rowOff>28575</xdr:rowOff>
        </xdr:from>
        <xdr:to>
          <xdr:col>14</xdr:col>
          <xdr:colOff>57150</xdr:colOff>
          <xdr:row>40</xdr:row>
          <xdr:rowOff>180975</xdr:rowOff>
        </xdr:to>
        <xdr:sp macro="" textlink="">
          <xdr:nvSpPr>
            <xdr:cNvPr id="16489" name="Check Box 105" hidden="1">
              <a:extLst>
                <a:ext uri="{63B3BB69-23CF-44E3-9099-C40C66FF867C}">
                  <a14:compatExt spid="_x0000_s16489"/>
                </a:ext>
                <a:ext uri="{FF2B5EF4-FFF2-40B4-BE49-F238E27FC236}">
                  <a16:creationId xmlns="" xmlns:a16="http://schemas.microsoft.com/office/drawing/2014/main" id="{00000000-0008-0000-0200-00006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浄化槽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40</xdr:row>
          <xdr:rowOff>28575</xdr:rowOff>
        </xdr:from>
        <xdr:to>
          <xdr:col>20</xdr:col>
          <xdr:colOff>114300</xdr:colOff>
          <xdr:row>40</xdr:row>
          <xdr:rowOff>180975</xdr:rowOff>
        </xdr:to>
        <xdr:sp macro="" textlink="">
          <xdr:nvSpPr>
            <xdr:cNvPr id="16490" name="Check Box 106" hidden="1">
              <a:extLst>
                <a:ext uri="{63B3BB69-23CF-44E3-9099-C40C66FF867C}">
                  <a14:compatExt spid="_x0000_s16490"/>
                </a:ext>
                <a:ext uri="{FF2B5EF4-FFF2-40B4-BE49-F238E27FC236}">
                  <a16:creationId xmlns="" xmlns:a16="http://schemas.microsoft.com/office/drawing/2014/main" id="{00000000-0008-0000-0200-00006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集中浄化槽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40</xdr:row>
          <xdr:rowOff>28575</xdr:rowOff>
        </xdr:from>
        <xdr:to>
          <xdr:col>25</xdr:col>
          <xdr:colOff>19050</xdr:colOff>
          <xdr:row>40</xdr:row>
          <xdr:rowOff>180975</xdr:rowOff>
        </xdr:to>
        <xdr:sp macro="" textlink="">
          <xdr:nvSpPr>
            <xdr:cNvPr id="16491" name="Check Box 107" hidden="1">
              <a:extLst>
                <a:ext uri="{63B3BB69-23CF-44E3-9099-C40C66FF867C}">
                  <a14:compatExt spid="_x0000_s16491"/>
                </a:ext>
                <a:ext uri="{FF2B5EF4-FFF2-40B4-BE49-F238E27FC236}">
                  <a16:creationId xmlns="" xmlns:a16="http://schemas.microsoft.com/office/drawing/2014/main" id="{00000000-0008-0000-0200-00006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汲取り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40</xdr:row>
          <xdr:rowOff>28575</xdr:rowOff>
        </xdr:from>
        <xdr:to>
          <xdr:col>30</xdr:col>
          <xdr:colOff>57150</xdr:colOff>
          <xdr:row>40</xdr:row>
          <xdr:rowOff>180975</xdr:rowOff>
        </xdr:to>
        <xdr:sp macro="" textlink="">
          <xdr:nvSpPr>
            <xdr:cNvPr id="16492" name="Check Box 108" hidden="1">
              <a:extLst>
                <a:ext uri="{63B3BB69-23CF-44E3-9099-C40C66FF867C}">
                  <a14:compatExt spid="_x0000_s16492"/>
                </a:ext>
                <a:ext uri="{FF2B5EF4-FFF2-40B4-BE49-F238E27FC236}">
                  <a16:creationId xmlns="" xmlns:a16="http://schemas.microsoft.com/office/drawing/2014/main" id="{00000000-0008-0000-0200-00006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集落排水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40</xdr:row>
          <xdr:rowOff>28575</xdr:rowOff>
        </xdr:from>
        <xdr:to>
          <xdr:col>35</xdr:col>
          <xdr:colOff>133350</xdr:colOff>
          <xdr:row>40</xdr:row>
          <xdr:rowOff>180975</xdr:rowOff>
        </xdr:to>
        <xdr:sp macro="" textlink="">
          <xdr:nvSpPr>
            <xdr:cNvPr id="16493" name="Check Box 109" hidden="1">
              <a:extLst>
                <a:ext uri="{63B3BB69-23CF-44E3-9099-C40C66FF867C}">
                  <a14:compatExt spid="_x0000_s16493"/>
                </a:ext>
                <a:ext uri="{FF2B5EF4-FFF2-40B4-BE49-F238E27FC236}">
                  <a16:creationId xmlns="" xmlns:a16="http://schemas.microsoft.com/office/drawing/2014/main" id="{00000000-0008-0000-0200-00006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汚水排水無)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39</xdr:row>
          <xdr:rowOff>28575</xdr:rowOff>
        </xdr:from>
        <xdr:to>
          <xdr:col>17</xdr:col>
          <xdr:colOff>19050</xdr:colOff>
          <xdr:row>39</xdr:row>
          <xdr:rowOff>180975</xdr:rowOff>
        </xdr:to>
        <xdr:sp macro="" textlink="">
          <xdr:nvSpPr>
            <xdr:cNvPr id="16494" name="Check Box 110" hidden="1">
              <a:extLst>
                <a:ext uri="{63B3BB69-23CF-44E3-9099-C40C66FF867C}">
                  <a14:compatExt spid="_x0000_s16494"/>
                </a:ext>
                <a:ext uri="{FF2B5EF4-FFF2-40B4-BE49-F238E27FC236}">
                  <a16:creationId xmlns="" xmlns:a16="http://schemas.microsoft.com/office/drawing/2014/main" id="{00000000-0008-0000-0200-00006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39</xdr:row>
          <xdr:rowOff>28575</xdr:rowOff>
        </xdr:from>
        <xdr:to>
          <xdr:col>20</xdr:col>
          <xdr:colOff>9525</xdr:colOff>
          <xdr:row>39</xdr:row>
          <xdr:rowOff>180975</xdr:rowOff>
        </xdr:to>
        <xdr:sp macro="" textlink="">
          <xdr:nvSpPr>
            <xdr:cNvPr id="16495" name="Check Box 111" hidden="1">
              <a:extLst>
                <a:ext uri="{63B3BB69-23CF-44E3-9099-C40C66FF867C}">
                  <a14:compatExt spid="_x0000_s16495"/>
                </a:ext>
                <a:ext uri="{FF2B5EF4-FFF2-40B4-BE49-F238E27FC236}">
                  <a16:creationId xmlns="" xmlns:a16="http://schemas.microsoft.com/office/drawing/2014/main" id="{00000000-0008-0000-0200-00006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28575</xdr:rowOff>
        </xdr:from>
        <xdr:to>
          <xdr:col>10</xdr:col>
          <xdr:colOff>114300</xdr:colOff>
          <xdr:row>44</xdr:row>
          <xdr:rowOff>180975</xdr:rowOff>
        </xdr:to>
        <xdr:sp macro="" textlink="">
          <xdr:nvSpPr>
            <xdr:cNvPr id="16498" name="Check Box 114" hidden="1">
              <a:extLst>
                <a:ext uri="{63B3BB69-23CF-44E3-9099-C40C66FF867C}">
                  <a14:compatExt spid="_x0000_s16498"/>
                </a:ext>
                <a:ext uri="{FF2B5EF4-FFF2-40B4-BE49-F238E27FC236}">
                  <a16:creationId xmlns="" xmlns:a16="http://schemas.microsoft.com/office/drawing/2014/main" id="{00000000-0008-0000-0200-00007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許可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28575</xdr:rowOff>
        </xdr:from>
        <xdr:to>
          <xdr:col>10</xdr:col>
          <xdr:colOff>114300</xdr:colOff>
          <xdr:row>45</xdr:row>
          <xdr:rowOff>180975</xdr:rowOff>
        </xdr:to>
        <xdr:sp macro="" textlink="">
          <xdr:nvSpPr>
            <xdr:cNvPr id="16499" name="Check Box 115" hidden="1">
              <a:extLst>
                <a:ext uri="{63B3BB69-23CF-44E3-9099-C40C66FF867C}">
                  <a14:compatExt spid="_x0000_s16499"/>
                </a:ext>
                <a:ext uri="{FF2B5EF4-FFF2-40B4-BE49-F238E27FC236}">
                  <a16:creationId xmlns="" xmlns:a16="http://schemas.microsoft.com/office/drawing/2014/main" id="{00000000-0008-0000-0200-00007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認定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45</xdr:row>
          <xdr:rowOff>28575</xdr:rowOff>
        </xdr:from>
        <xdr:to>
          <xdr:col>37</xdr:col>
          <xdr:colOff>114300</xdr:colOff>
          <xdr:row>45</xdr:row>
          <xdr:rowOff>171450</xdr:rowOff>
        </xdr:to>
        <xdr:sp macro="" textlink="">
          <xdr:nvSpPr>
            <xdr:cNvPr id="16500" name="Check Box 116" hidden="1">
              <a:extLst>
                <a:ext uri="{63B3BB69-23CF-44E3-9099-C40C66FF867C}">
                  <a14:compatExt spid="_x0000_s16500"/>
                </a:ext>
                <a:ext uri="{FF2B5EF4-FFF2-40B4-BE49-F238E27FC236}">
                  <a16:creationId xmlns="" xmlns:a16="http://schemas.microsoft.com/office/drawing/2014/main" id="{00000000-0008-0000-0200-00007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21</xdr:row>
          <xdr:rowOff>114300</xdr:rowOff>
        </xdr:from>
        <xdr:to>
          <xdr:col>28</xdr:col>
          <xdr:colOff>133350</xdr:colOff>
          <xdr:row>22</xdr:row>
          <xdr:rowOff>57150</xdr:rowOff>
        </xdr:to>
        <xdr:sp macro="" textlink="">
          <xdr:nvSpPr>
            <xdr:cNvPr id="16505" name="Check Box 121" hidden="1">
              <a:extLst>
                <a:ext uri="{63B3BB69-23CF-44E3-9099-C40C66FF867C}">
                  <a14:compatExt spid="_x0000_s16505"/>
                </a:ext>
                <a:ext uri="{FF2B5EF4-FFF2-40B4-BE49-F238E27FC236}">
                  <a16:creationId xmlns="" xmlns:a16="http://schemas.microsoft.com/office/drawing/2014/main" id="{00000000-0008-0000-0200-00007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完了告示(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46</xdr:row>
          <xdr:rowOff>47625</xdr:rowOff>
        </xdr:from>
        <xdr:to>
          <xdr:col>16</xdr:col>
          <xdr:colOff>133350</xdr:colOff>
          <xdr:row>47</xdr:row>
          <xdr:rowOff>0</xdr:rowOff>
        </xdr:to>
        <xdr:sp macro="" textlink="">
          <xdr:nvSpPr>
            <xdr:cNvPr id="16506" name="Check Box 122" hidden="1">
              <a:extLst>
                <a:ext uri="{63B3BB69-23CF-44E3-9099-C40C66FF867C}">
                  <a14:compatExt spid="_x0000_s16506"/>
                </a:ext>
                <a:ext uri="{FF2B5EF4-FFF2-40B4-BE49-F238E27FC236}">
                  <a16:creationId xmlns="" xmlns:a16="http://schemas.microsoft.com/office/drawing/2014/main" id="{00000000-0008-0000-0200-00007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済/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57150</xdr:colOff>
          <xdr:row>46</xdr:row>
          <xdr:rowOff>47625</xdr:rowOff>
        </xdr:from>
        <xdr:to>
          <xdr:col>19</xdr:col>
          <xdr:colOff>0</xdr:colOff>
          <xdr:row>47</xdr:row>
          <xdr:rowOff>0</xdr:rowOff>
        </xdr:to>
        <xdr:sp macro="" textlink="">
          <xdr:nvSpPr>
            <xdr:cNvPr id="16507" name="Check Box 123" hidden="1">
              <a:extLst>
                <a:ext uri="{63B3BB69-23CF-44E3-9099-C40C66FF867C}">
                  <a14:compatExt spid="_x0000_s16507"/>
                </a:ext>
                <a:ext uri="{FF2B5EF4-FFF2-40B4-BE49-F238E27FC236}">
                  <a16:creationId xmlns="" xmlns:a16="http://schemas.microsoft.com/office/drawing/2014/main" id="{00000000-0008-0000-0200-00007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46</xdr:row>
          <xdr:rowOff>47625</xdr:rowOff>
        </xdr:from>
        <xdr:to>
          <xdr:col>25</xdr:col>
          <xdr:colOff>85725</xdr:colOff>
          <xdr:row>47</xdr:row>
          <xdr:rowOff>0</xdr:rowOff>
        </xdr:to>
        <xdr:sp macro="" textlink="">
          <xdr:nvSpPr>
            <xdr:cNvPr id="16508" name="Check Box 124" hidden="1">
              <a:extLst>
                <a:ext uri="{63B3BB69-23CF-44E3-9099-C40C66FF867C}">
                  <a14:compatExt spid="_x0000_s16508"/>
                </a:ext>
                <a:ext uri="{FF2B5EF4-FFF2-40B4-BE49-F238E27FC236}">
                  <a16:creationId xmlns="" xmlns:a16="http://schemas.microsoft.com/office/drawing/2014/main" id="{00000000-0008-0000-0200-00007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有/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142875</xdr:colOff>
          <xdr:row>46</xdr:row>
          <xdr:rowOff>47625</xdr:rowOff>
        </xdr:from>
        <xdr:to>
          <xdr:col>27</xdr:col>
          <xdr:colOff>85725</xdr:colOff>
          <xdr:row>47</xdr:row>
          <xdr:rowOff>0</xdr:rowOff>
        </xdr:to>
        <xdr:sp macro="" textlink="">
          <xdr:nvSpPr>
            <xdr:cNvPr id="16509" name="Check Box 125" hidden="1">
              <a:extLst>
                <a:ext uri="{63B3BB69-23CF-44E3-9099-C40C66FF867C}">
                  <a14:compatExt spid="_x0000_s16509"/>
                </a:ext>
                <a:ext uri="{FF2B5EF4-FFF2-40B4-BE49-F238E27FC236}">
                  <a16:creationId xmlns="" xmlns:a16="http://schemas.microsoft.com/office/drawing/2014/main" id="{00000000-0008-0000-0200-00007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46</xdr:row>
          <xdr:rowOff>47625</xdr:rowOff>
        </xdr:from>
        <xdr:to>
          <xdr:col>36</xdr:col>
          <xdr:colOff>9525</xdr:colOff>
          <xdr:row>46</xdr:row>
          <xdr:rowOff>200025</xdr:rowOff>
        </xdr:to>
        <xdr:sp macro="" textlink="">
          <xdr:nvSpPr>
            <xdr:cNvPr id="16510" name="Check Box 126" hidden="1">
              <a:extLst>
                <a:ext uri="{63B3BB69-23CF-44E3-9099-C40C66FF867C}">
                  <a14:compatExt spid="_x0000_s16510"/>
                </a:ext>
                <a:ext uri="{FF2B5EF4-FFF2-40B4-BE49-F238E27FC236}">
                  <a16:creationId xmlns="" xmlns:a16="http://schemas.microsoft.com/office/drawing/2014/main" id="{00000000-0008-0000-0200-00007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有/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46</xdr:row>
          <xdr:rowOff>47625</xdr:rowOff>
        </xdr:from>
        <xdr:to>
          <xdr:col>37</xdr:col>
          <xdr:colOff>142875</xdr:colOff>
          <xdr:row>47</xdr:row>
          <xdr:rowOff>0</xdr:rowOff>
        </xdr:to>
        <xdr:sp macro="" textlink="">
          <xdr:nvSpPr>
            <xdr:cNvPr id="16511" name="Check Box 127" hidden="1">
              <a:extLst>
                <a:ext uri="{63B3BB69-23CF-44E3-9099-C40C66FF867C}">
                  <a14:compatExt spid="_x0000_s16511"/>
                </a:ext>
                <a:ext uri="{FF2B5EF4-FFF2-40B4-BE49-F238E27FC236}">
                  <a16:creationId xmlns="" xmlns:a16="http://schemas.microsoft.com/office/drawing/2014/main" id="{00000000-0008-0000-0200-00007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41</xdr:row>
          <xdr:rowOff>28575</xdr:rowOff>
        </xdr:from>
        <xdr:to>
          <xdr:col>16</xdr:col>
          <xdr:colOff>66675</xdr:colOff>
          <xdr:row>41</xdr:row>
          <xdr:rowOff>171450</xdr:rowOff>
        </xdr:to>
        <xdr:sp macro="" textlink="">
          <xdr:nvSpPr>
            <xdr:cNvPr id="16512" name="Check Box 128" hidden="1">
              <a:extLst>
                <a:ext uri="{63B3BB69-23CF-44E3-9099-C40C66FF867C}">
                  <a14:compatExt spid="_x0000_s16512"/>
                </a:ext>
                <a:ext uri="{FF2B5EF4-FFF2-40B4-BE49-F238E27FC236}">
                  <a16:creationId xmlns="" xmlns:a16="http://schemas.microsoft.com/office/drawing/2014/main" id="{00000000-0008-0000-0200-000080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41</xdr:row>
          <xdr:rowOff>28575</xdr:rowOff>
        </xdr:from>
        <xdr:to>
          <xdr:col>37</xdr:col>
          <xdr:colOff>76200</xdr:colOff>
          <xdr:row>41</xdr:row>
          <xdr:rowOff>171450</xdr:rowOff>
        </xdr:to>
        <xdr:sp macro="" textlink="">
          <xdr:nvSpPr>
            <xdr:cNvPr id="16513" name="Check Box 129" hidden="1">
              <a:extLst>
                <a:ext uri="{63B3BB69-23CF-44E3-9099-C40C66FF867C}">
                  <a14:compatExt spid="_x0000_s16513"/>
                </a:ext>
                <a:ext uri="{FF2B5EF4-FFF2-40B4-BE49-F238E27FC236}">
                  <a16:creationId xmlns="" xmlns:a16="http://schemas.microsoft.com/office/drawing/2014/main" id="{00000000-0008-0000-0200-00008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42</xdr:row>
          <xdr:rowOff>28575</xdr:rowOff>
        </xdr:from>
        <xdr:to>
          <xdr:col>37</xdr:col>
          <xdr:colOff>114300</xdr:colOff>
          <xdr:row>42</xdr:row>
          <xdr:rowOff>171450</xdr:rowOff>
        </xdr:to>
        <xdr:sp macro="" textlink="">
          <xdr:nvSpPr>
            <xdr:cNvPr id="16516" name="Check Box 132" hidden="1">
              <a:extLst>
                <a:ext uri="{63B3BB69-23CF-44E3-9099-C40C66FF867C}">
                  <a14:compatExt spid="_x0000_s16516"/>
                </a:ext>
                <a:ext uri="{FF2B5EF4-FFF2-40B4-BE49-F238E27FC236}">
                  <a16:creationId xmlns="" xmlns:a16="http://schemas.microsoft.com/office/drawing/2014/main" id="{00000000-0008-0000-0200-00008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28575</xdr:rowOff>
        </xdr:from>
        <xdr:to>
          <xdr:col>10</xdr:col>
          <xdr:colOff>66675</xdr:colOff>
          <xdr:row>42</xdr:row>
          <xdr:rowOff>171450</xdr:rowOff>
        </xdr:to>
        <xdr:sp macro="" textlink="">
          <xdr:nvSpPr>
            <xdr:cNvPr id="16517" name="Check Box 133" hidden="1">
              <a:extLst>
                <a:ext uri="{63B3BB69-23CF-44E3-9099-C40C66FF867C}">
                  <a14:compatExt spid="_x0000_s16517"/>
                </a:ext>
                <a:ext uri="{FF2B5EF4-FFF2-40B4-BE49-F238E27FC236}">
                  <a16:creationId xmlns="" xmlns:a16="http://schemas.microsoft.com/office/drawing/2014/main" id="{00000000-0008-0000-0200-00008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43</xdr:row>
          <xdr:rowOff>28575</xdr:rowOff>
        </xdr:from>
        <xdr:to>
          <xdr:col>37</xdr:col>
          <xdr:colOff>114300</xdr:colOff>
          <xdr:row>43</xdr:row>
          <xdr:rowOff>171450</xdr:rowOff>
        </xdr:to>
        <xdr:sp macro="" textlink="">
          <xdr:nvSpPr>
            <xdr:cNvPr id="16518" name="Check Box 134" hidden="1">
              <a:extLst>
                <a:ext uri="{63B3BB69-23CF-44E3-9099-C40C66FF867C}">
                  <a14:compatExt spid="_x0000_s16518"/>
                </a:ext>
                <a:ext uri="{FF2B5EF4-FFF2-40B4-BE49-F238E27FC236}">
                  <a16:creationId xmlns="" xmlns:a16="http://schemas.microsoft.com/office/drawing/2014/main" id="{00000000-0008-0000-0200-00008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28575</xdr:rowOff>
        </xdr:from>
        <xdr:to>
          <xdr:col>10</xdr:col>
          <xdr:colOff>66675</xdr:colOff>
          <xdr:row>43</xdr:row>
          <xdr:rowOff>171450</xdr:rowOff>
        </xdr:to>
        <xdr:sp macro="" textlink="">
          <xdr:nvSpPr>
            <xdr:cNvPr id="16519" name="Check Box 135" hidden="1">
              <a:extLst>
                <a:ext uri="{63B3BB69-23CF-44E3-9099-C40C66FF867C}">
                  <a14:compatExt spid="_x0000_s16519"/>
                </a:ext>
                <a:ext uri="{FF2B5EF4-FFF2-40B4-BE49-F238E27FC236}">
                  <a16:creationId xmlns="" xmlns:a16="http://schemas.microsoft.com/office/drawing/2014/main" id="{00000000-0008-0000-0200-00008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38100</xdr:rowOff>
        </xdr:from>
        <xdr:to>
          <xdr:col>13</xdr:col>
          <xdr:colOff>152400</xdr:colOff>
          <xdr:row>15</xdr:row>
          <xdr:rowOff>180975</xdr:rowOff>
        </xdr:to>
        <xdr:sp macro="" textlink="">
          <xdr:nvSpPr>
            <xdr:cNvPr id="16523" name="Check Box 139" hidden="1">
              <a:extLst>
                <a:ext uri="{63B3BB69-23CF-44E3-9099-C40C66FF867C}">
                  <a14:compatExt spid="_x0000_s16523"/>
                </a:ext>
                <a:ext uri="{FF2B5EF4-FFF2-40B4-BE49-F238E27FC236}">
                  <a16:creationId xmlns="" xmlns:a16="http://schemas.microsoft.com/office/drawing/2014/main" id="{00000000-0008-0000-0200-00008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１／1.25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15</xdr:row>
          <xdr:rowOff>38100</xdr:rowOff>
        </xdr:from>
        <xdr:to>
          <xdr:col>20</xdr:col>
          <xdr:colOff>104775</xdr:colOff>
          <xdr:row>15</xdr:row>
          <xdr:rowOff>180975</xdr:rowOff>
        </xdr:to>
        <xdr:sp macro="" textlink="">
          <xdr:nvSpPr>
            <xdr:cNvPr id="16524" name="Check Box 140" hidden="1">
              <a:extLst>
                <a:ext uri="{63B3BB69-23CF-44E3-9099-C40C66FF867C}">
                  <a14:compatExt spid="_x0000_s16524"/>
                </a:ext>
                <a:ext uri="{FF2B5EF4-FFF2-40B4-BE49-F238E27FC236}">
                  <a16:creationId xmlns="" xmlns:a16="http://schemas.microsoft.com/office/drawing/2014/main" id="{00000000-0008-0000-0200-00008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１／1.5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24</xdr:row>
          <xdr:rowOff>28575</xdr:rowOff>
        </xdr:from>
        <xdr:to>
          <xdr:col>15</xdr:col>
          <xdr:colOff>47625</xdr:colOff>
          <xdr:row>24</xdr:row>
          <xdr:rowOff>171450</xdr:rowOff>
        </xdr:to>
        <xdr:sp macro="" textlink="">
          <xdr:nvSpPr>
            <xdr:cNvPr id="16526" name="Check Box 142" hidden="1">
              <a:extLst>
                <a:ext uri="{63B3BB69-23CF-44E3-9099-C40C66FF867C}">
                  <a14:compatExt spid="_x0000_s16526"/>
                </a:ext>
                <a:ext uri="{FF2B5EF4-FFF2-40B4-BE49-F238E27FC236}">
                  <a16:creationId xmlns="" xmlns:a16="http://schemas.microsoft.com/office/drawing/2014/main" id="{00000000-0008-0000-0200-00008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検済: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152400</xdr:colOff>
          <xdr:row>24</xdr:row>
          <xdr:rowOff>28575</xdr:rowOff>
        </xdr:from>
        <xdr:to>
          <xdr:col>35</xdr:col>
          <xdr:colOff>66675</xdr:colOff>
          <xdr:row>24</xdr:row>
          <xdr:rowOff>180975</xdr:rowOff>
        </xdr:to>
        <xdr:sp macro="" textlink="">
          <xdr:nvSpPr>
            <xdr:cNvPr id="16527" name="Check Box 143" hidden="1">
              <a:extLst>
                <a:ext uri="{63B3BB69-23CF-44E3-9099-C40C66FF867C}">
                  <a14:compatExt spid="_x0000_s16527"/>
                </a:ext>
                <a:ext uri="{FF2B5EF4-FFF2-40B4-BE49-F238E27FC236}">
                  <a16:creationId xmlns="" xmlns:a16="http://schemas.microsoft.com/office/drawing/2014/main" id="{00000000-0008-0000-0200-00008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許可不要）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114300</xdr:rowOff>
        </xdr:from>
        <xdr:to>
          <xdr:col>10</xdr:col>
          <xdr:colOff>28575</xdr:colOff>
          <xdr:row>18</xdr:row>
          <xdr:rowOff>57150</xdr:rowOff>
        </xdr:to>
        <xdr:sp macro="" textlink="">
          <xdr:nvSpPr>
            <xdr:cNvPr id="16529" name="Check Box 145" hidden="1">
              <a:extLst>
                <a:ext uri="{63B3BB69-23CF-44E3-9099-C40C66FF867C}">
                  <a14:compatExt spid="_x0000_s16529"/>
                </a:ext>
                <a:ext uri="{FF2B5EF4-FFF2-40B4-BE49-F238E27FC236}">
                  <a16:creationId xmlns="" xmlns:a16="http://schemas.microsoft.com/office/drawing/2014/main" id="{00000000-0008-0000-0200-00003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　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17</xdr:row>
          <xdr:rowOff>114300</xdr:rowOff>
        </xdr:from>
        <xdr:to>
          <xdr:col>37</xdr:col>
          <xdr:colOff>104775</xdr:colOff>
          <xdr:row>18</xdr:row>
          <xdr:rowOff>57150</xdr:rowOff>
        </xdr:to>
        <xdr:sp macro="" textlink="">
          <xdr:nvSpPr>
            <xdr:cNvPr id="16530" name="Check Box 146" hidden="1">
              <a:extLst>
                <a:ext uri="{63B3BB69-23CF-44E3-9099-C40C66FF867C}">
                  <a14:compatExt spid="_x0000_s16530"/>
                </a:ext>
                <a:ext uri="{FF2B5EF4-FFF2-40B4-BE49-F238E27FC236}">
                  <a16:creationId xmlns="" xmlns:a16="http://schemas.microsoft.com/office/drawing/2014/main" id="{00000000-0008-0000-0200-00002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5</xdr:row>
          <xdr:rowOff>28575</xdr:rowOff>
        </xdr:from>
        <xdr:to>
          <xdr:col>30</xdr:col>
          <xdr:colOff>85725</xdr:colOff>
          <xdr:row>5</xdr:row>
          <xdr:rowOff>171450</xdr:rowOff>
        </xdr:to>
        <xdr:sp macro="" textlink="">
          <xdr:nvSpPr>
            <xdr:cNvPr id="16531" name="Check Box 147" hidden="1">
              <a:extLst>
                <a:ext uri="{63B3BB69-23CF-44E3-9099-C40C66FF867C}">
                  <a14:compatExt spid="_x0000_s16531"/>
                </a:ext>
                <a:ext uri="{FF2B5EF4-FFF2-40B4-BE49-F238E27FC236}">
                  <a16:creationId xmlns=""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区域区分非設定)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5</xdr:row>
          <xdr:rowOff>28575</xdr:rowOff>
        </xdr:from>
        <xdr:to>
          <xdr:col>37</xdr:col>
          <xdr:colOff>152400</xdr:colOff>
          <xdr:row>5</xdr:row>
          <xdr:rowOff>171450</xdr:rowOff>
        </xdr:to>
        <xdr:sp macro="" textlink="">
          <xdr:nvSpPr>
            <xdr:cNvPr id="16532" name="Check Box 148" hidden="1">
              <a:extLst>
                <a:ext uri="{63B3BB69-23CF-44E3-9099-C40C66FF867C}">
                  <a14:compatExt spid="_x0000_s16532"/>
                </a:ext>
                <a:ext uri="{FF2B5EF4-FFF2-40B4-BE49-F238E27FC236}">
                  <a16:creationId xmlns="" xmlns:a16="http://schemas.microsoft.com/office/drawing/2014/main" id="{00000000-0008-0000-02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準都市計画区域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5</xdr:row>
          <xdr:rowOff>28575</xdr:rowOff>
        </xdr:from>
        <xdr:to>
          <xdr:col>14</xdr:col>
          <xdr:colOff>19050</xdr:colOff>
          <xdr:row>5</xdr:row>
          <xdr:rowOff>171450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="" xmlns:a16="http://schemas.microsoft.com/office/drawing/2014/main" id="{00000000-0008-0000-03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都市計画区域外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7</xdr:row>
          <xdr:rowOff>95250</xdr:rowOff>
        </xdr:from>
        <xdr:to>
          <xdr:col>37</xdr:col>
          <xdr:colOff>104775</xdr:colOff>
          <xdr:row>7</xdr:row>
          <xdr:rowOff>247650</xdr:rowOff>
        </xdr:to>
        <xdr:sp macro="" textlink="">
          <xdr:nvSpPr>
            <xdr:cNvPr id="19483" name="Check Box 27" hidden="1">
              <a:extLst>
                <a:ext uri="{63B3BB69-23CF-44E3-9099-C40C66FF867C}">
                  <a14:compatExt spid="_x0000_s19483"/>
                </a:ext>
                <a:ext uri="{FF2B5EF4-FFF2-40B4-BE49-F238E27FC236}">
                  <a16:creationId xmlns="" xmlns:a16="http://schemas.microsoft.com/office/drawing/2014/main" id="{00000000-0008-0000-0300-00001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8</xdr:row>
          <xdr:rowOff>28575</xdr:rowOff>
        </xdr:from>
        <xdr:to>
          <xdr:col>37</xdr:col>
          <xdr:colOff>114300</xdr:colOff>
          <xdr:row>8</xdr:row>
          <xdr:rowOff>171450</xdr:rowOff>
        </xdr:to>
        <xdr:sp macro="" textlink="">
          <xdr:nvSpPr>
            <xdr:cNvPr id="19485" name="Check Box 29" hidden="1">
              <a:extLst>
                <a:ext uri="{63B3BB69-23CF-44E3-9099-C40C66FF867C}">
                  <a14:compatExt spid="_x0000_s19485"/>
                </a:ext>
                <a:ext uri="{FF2B5EF4-FFF2-40B4-BE49-F238E27FC236}">
                  <a16:creationId xmlns="" xmlns:a16="http://schemas.microsoft.com/office/drawing/2014/main" id="{00000000-0008-0000-0300-00001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10</xdr:row>
          <xdr:rowOff>28575</xdr:rowOff>
        </xdr:from>
        <xdr:to>
          <xdr:col>37</xdr:col>
          <xdr:colOff>114300</xdr:colOff>
          <xdr:row>10</xdr:row>
          <xdr:rowOff>171450</xdr:rowOff>
        </xdr:to>
        <xdr:sp macro="" textlink="">
          <xdr:nvSpPr>
            <xdr:cNvPr id="19486" name="Check Box 30" hidden="1">
              <a:extLst>
                <a:ext uri="{63B3BB69-23CF-44E3-9099-C40C66FF867C}">
                  <a14:compatExt spid="_x0000_s19486"/>
                </a:ext>
                <a:ext uri="{FF2B5EF4-FFF2-40B4-BE49-F238E27FC236}">
                  <a16:creationId xmlns="" xmlns:a16="http://schemas.microsoft.com/office/drawing/2014/main" id="{00000000-0008-0000-0300-00001E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</xdr:row>
          <xdr:rowOff>38100</xdr:rowOff>
        </xdr:from>
        <xdr:to>
          <xdr:col>14</xdr:col>
          <xdr:colOff>0</xdr:colOff>
          <xdr:row>6</xdr:row>
          <xdr:rowOff>180975</xdr:rowOff>
        </xdr:to>
        <xdr:sp macro="" textlink="">
          <xdr:nvSpPr>
            <xdr:cNvPr id="19487" name="Check Box 31" hidden="1">
              <a:extLst>
                <a:ext uri="{63B3BB69-23CF-44E3-9099-C40C66FF867C}">
                  <a14:compatExt spid="_x0000_s19487"/>
                </a:ext>
                <a:ext uri="{FF2B5EF4-FFF2-40B4-BE49-F238E27FC236}">
                  <a16:creationId xmlns="" xmlns:a16="http://schemas.microsoft.com/office/drawing/2014/main" id="{00000000-0008-0000-0300-00001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防火地域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6</xdr:row>
          <xdr:rowOff>38100</xdr:rowOff>
        </xdr:from>
        <xdr:to>
          <xdr:col>20</xdr:col>
          <xdr:colOff>104775</xdr:colOff>
          <xdr:row>6</xdr:row>
          <xdr:rowOff>180975</xdr:rowOff>
        </xdr:to>
        <xdr:sp macro="" textlink="">
          <xdr:nvSpPr>
            <xdr:cNvPr id="19488" name="Check Box 32" hidden="1">
              <a:extLst>
                <a:ext uri="{63B3BB69-23CF-44E3-9099-C40C66FF867C}">
                  <a14:compatExt spid="_x0000_s19488"/>
                </a:ext>
                <a:ext uri="{FF2B5EF4-FFF2-40B4-BE49-F238E27FC236}">
                  <a16:creationId xmlns="" xmlns:a16="http://schemas.microsoft.com/office/drawing/2014/main" id="{00000000-0008-0000-0300-00002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準防火地域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6</xdr:row>
          <xdr:rowOff>38100</xdr:rowOff>
        </xdr:from>
        <xdr:to>
          <xdr:col>28</xdr:col>
          <xdr:colOff>104775</xdr:colOff>
          <xdr:row>6</xdr:row>
          <xdr:rowOff>180975</xdr:rowOff>
        </xdr:to>
        <xdr:sp macro="" textlink="">
          <xdr:nvSpPr>
            <xdr:cNvPr id="19489" name="Check Box 33" hidden="1">
              <a:extLst>
                <a:ext uri="{63B3BB69-23CF-44E3-9099-C40C66FF867C}">
                  <a14:compatExt spid="_x0000_s19489"/>
                </a:ext>
                <a:ext uri="{FF2B5EF4-FFF2-40B4-BE49-F238E27FC236}">
                  <a16:creationId xmlns="" xmlns:a16="http://schemas.microsoft.com/office/drawing/2014/main" id="{00000000-0008-0000-0300-00002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指定なし　　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</xdr:row>
          <xdr:rowOff>38100</xdr:rowOff>
        </xdr:from>
        <xdr:to>
          <xdr:col>35</xdr:col>
          <xdr:colOff>85725</xdr:colOff>
          <xdr:row>6</xdr:row>
          <xdr:rowOff>180975</xdr:rowOff>
        </xdr:to>
        <xdr:sp macro="" textlink="">
          <xdr:nvSpPr>
            <xdr:cNvPr id="19490" name="Check Box 34" hidden="1">
              <a:extLst>
                <a:ext uri="{63B3BB69-23CF-44E3-9099-C40C66FF867C}">
                  <a14:compatExt spid="_x0000_s19490"/>
                </a:ext>
                <a:ext uri="{FF2B5EF4-FFF2-40B4-BE49-F238E27FC236}">
                  <a16:creationId xmlns="" xmlns:a16="http://schemas.microsoft.com/office/drawing/2014/main" id="{00000000-0008-0000-0300-00002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法22条地域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</xdr:row>
          <xdr:rowOff>95250</xdr:rowOff>
        </xdr:from>
        <xdr:to>
          <xdr:col>10</xdr:col>
          <xdr:colOff>85725</xdr:colOff>
          <xdr:row>7</xdr:row>
          <xdr:rowOff>247650</xdr:rowOff>
        </xdr:to>
        <xdr:sp macro="" textlink="">
          <xdr:nvSpPr>
            <xdr:cNvPr id="19503" name="Check Box 47" hidden="1">
              <a:extLst>
                <a:ext uri="{63B3BB69-23CF-44E3-9099-C40C66FF867C}">
                  <a14:compatExt spid="_x0000_s19503"/>
                </a:ext>
                <a:ext uri="{FF2B5EF4-FFF2-40B4-BE49-F238E27FC236}">
                  <a16:creationId xmlns="" xmlns:a16="http://schemas.microsoft.com/office/drawing/2014/main" id="{00000000-0008-0000-0300-00002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123825</xdr:colOff>
          <xdr:row>7</xdr:row>
          <xdr:rowOff>95250</xdr:rowOff>
        </xdr:from>
        <xdr:to>
          <xdr:col>13</xdr:col>
          <xdr:colOff>104775</xdr:colOff>
          <xdr:row>7</xdr:row>
          <xdr:rowOff>247650</xdr:rowOff>
        </xdr:to>
        <xdr:sp macro="" textlink="">
          <xdr:nvSpPr>
            <xdr:cNvPr id="19504" name="Check Box 48" hidden="1">
              <a:extLst>
                <a:ext uri="{63B3BB69-23CF-44E3-9099-C40C66FF867C}">
                  <a14:compatExt spid="_x0000_s19504"/>
                </a:ext>
                <a:ext uri="{FF2B5EF4-FFF2-40B4-BE49-F238E27FC236}">
                  <a16:creationId xmlns="" xmlns:a16="http://schemas.microsoft.com/office/drawing/2014/main" id="{00000000-0008-0000-0300-00003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検済：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7</xdr:row>
          <xdr:rowOff>95250</xdr:rowOff>
        </xdr:from>
        <xdr:to>
          <xdr:col>34</xdr:col>
          <xdr:colOff>38100</xdr:colOff>
          <xdr:row>7</xdr:row>
          <xdr:rowOff>247650</xdr:rowOff>
        </xdr:to>
        <xdr:sp macro="" textlink="">
          <xdr:nvSpPr>
            <xdr:cNvPr id="19505" name="Check Box 49" hidden="1">
              <a:extLst>
                <a:ext uri="{63B3BB69-23CF-44E3-9099-C40C66FF867C}">
                  <a14:compatExt spid="_x0000_s19505"/>
                </a:ext>
                <a:ext uri="{FF2B5EF4-FFF2-40B4-BE49-F238E27FC236}">
                  <a16:creationId xmlns="" xmlns:a16="http://schemas.microsoft.com/office/drawing/2014/main" id="{00000000-0008-0000-0300-00003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許可不要）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28575</xdr:rowOff>
        </xdr:from>
        <xdr:to>
          <xdr:col>10</xdr:col>
          <xdr:colOff>0</xdr:colOff>
          <xdr:row>8</xdr:row>
          <xdr:rowOff>171450</xdr:rowOff>
        </xdr:to>
        <xdr:sp macro="" textlink="">
          <xdr:nvSpPr>
            <xdr:cNvPr id="19507" name="Check Box 51" hidden="1">
              <a:extLst>
                <a:ext uri="{63B3BB69-23CF-44E3-9099-C40C66FF867C}">
                  <a14:compatExt spid="_x0000_s19507"/>
                </a:ext>
                <a:ext uri="{FF2B5EF4-FFF2-40B4-BE49-F238E27FC236}">
                  <a16:creationId xmlns="" xmlns:a16="http://schemas.microsoft.com/office/drawing/2014/main" id="{00000000-0008-0000-0300-00003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9</xdr:row>
          <xdr:rowOff>28575</xdr:rowOff>
        </xdr:from>
        <xdr:to>
          <xdr:col>16</xdr:col>
          <xdr:colOff>57150</xdr:colOff>
          <xdr:row>9</xdr:row>
          <xdr:rowOff>171450</xdr:rowOff>
        </xdr:to>
        <xdr:sp macro="" textlink="">
          <xdr:nvSpPr>
            <xdr:cNvPr id="19508" name="Check Box 52" hidden="1">
              <a:extLst>
                <a:ext uri="{63B3BB69-23CF-44E3-9099-C40C66FF867C}">
                  <a14:compatExt spid="_x0000_s19508"/>
                </a:ext>
                <a:ext uri="{FF2B5EF4-FFF2-40B4-BE49-F238E27FC236}">
                  <a16:creationId xmlns="" xmlns:a16="http://schemas.microsoft.com/office/drawing/2014/main" id="{00000000-0008-0000-0300-00003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9</xdr:row>
          <xdr:rowOff>28575</xdr:rowOff>
        </xdr:from>
        <xdr:to>
          <xdr:col>37</xdr:col>
          <xdr:colOff>76200</xdr:colOff>
          <xdr:row>9</xdr:row>
          <xdr:rowOff>171450</xdr:rowOff>
        </xdr:to>
        <xdr:sp macro="" textlink="">
          <xdr:nvSpPr>
            <xdr:cNvPr id="19512" name="Check Box 56" hidden="1">
              <a:extLst>
                <a:ext uri="{63B3BB69-23CF-44E3-9099-C40C66FF867C}">
                  <a14:compatExt spid="_x0000_s19512"/>
                </a:ext>
                <a:ext uri="{FF2B5EF4-FFF2-40B4-BE49-F238E27FC236}">
                  <a16:creationId xmlns="" xmlns:a16="http://schemas.microsoft.com/office/drawing/2014/main" id="{00000000-0008-0000-0300-00003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28575</xdr:rowOff>
        </xdr:from>
        <xdr:to>
          <xdr:col>10</xdr:col>
          <xdr:colOff>38100</xdr:colOff>
          <xdr:row>10</xdr:row>
          <xdr:rowOff>171450</xdr:rowOff>
        </xdr:to>
        <xdr:sp macro="" textlink="">
          <xdr:nvSpPr>
            <xdr:cNvPr id="19521" name="Check Box 65" hidden="1">
              <a:extLst>
                <a:ext uri="{63B3BB69-23CF-44E3-9099-C40C66FF867C}">
                  <a14:compatExt spid="_x0000_s19521"/>
                </a:ext>
                <a:ext uri="{FF2B5EF4-FFF2-40B4-BE49-F238E27FC236}">
                  <a16:creationId xmlns="" xmlns:a16="http://schemas.microsoft.com/office/drawing/2014/main" id="{00000000-0008-0000-0300-00004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28575</xdr:rowOff>
        </xdr:from>
        <xdr:to>
          <xdr:col>10</xdr:col>
          <xdr:colOff>76200</xdr:colOff>
          <xdr:row>11</xdr:row>
          <xdr:rowOff>180975</xdr:rowOff>
        </xdr:to>
        <xdr:sp macro="" textlink="">
          <xdr:nvSpPr>
            <xdr:cNvPr id="19522" name="Check Box 66" hidden="1">
              <a:extLst>
                <a:ext uri="{63B3BB69-23CF-44E3-9099-C40C66FF867C}">
                  <a14:compatExt spid="_x0000_s19522"/>
                </a:ext>
                <a:ext uri="{FF2B5EF4-FFF2-40B4-BE49-F238E27FC236}">
                  <a16:creationId xmlns="" xmlns:a16="http://schemas.microsoft.com/office/drawing/2014/main" id="{00000000-0008-0000-0300-00004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10</xdr:col>
          <xdr:colOff>76200</xdr:colOff>
          <xdr:row>12</xdr:row>
          <xdr:rowOff>180975</xdr:rowOff>
        </xdr:to>
        <xdr:sp macro="" textlink="">
          <xdr:nvSpPr>
            <xdr:cNvPr id="19523" name="Check Box 67" hidden="1">
              <a:extLst>
                <a:ext uri="{63B3BB69-23CF-44E3-9099-C40C66FF867C}">
                  <a14:compatExt spid="_x0000_s19523"/>
                </a:ext>
                <a:ext uri="{FF2B5EF4-FFF2-40B4-BE49-F238E27FC236}">
                  <a16:creationId xmlns="" xmlns:a16="http://schemas.microsoft.com/office/drawing/2014/main" id="{00000000-0008-0000-0300-00004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12</xdr:row>
          <xdr:rowOff>28575</xdr:rowOff>
        </xdr:from>
        <xdr:to>
          <xdr:col>14</xdr:col>
          <xdr:colOff>57150</xdr:colOff>
          <xdr:row>12</xdr:row>
          <xdr:rowOff>180975</xdr:rowOff>
        </xdr:to>
        <xdr:sp macro="" textlink="">
          <xdr:nvSpPr>
            <xdr:cNvPr id="19524" name="Check Box 68" hidden="1">
              <a:extLst>
                <a:ext uri="{63B3BB69-23CF-44E3-9099-C40C66FF867C}">
                  <a14:compatExt spid="_x0000_s19524"/>
                </a:ext>
                <a:ext uri="{FF2B5EF4-FFF2-40B4-BE49-F238E27FC236}">
                  <a16:creationId xmlns="" xmlns:a16="http://schemas.microsoft.com/office/drawing/2014/main" id="{00000000-0008-0000-0300-00004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浄化槽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95250</xdr:colOff>
          <xdr:row>12</xdr:row>
          <xdr:rowOff>28575</xdr:rowOff>
        </xdr:from>
        <xdr:to>
          <xdr:col>20</xdr:col>
          <xdr:colOff>114300</xdr:colOff>
          <xdr:row>12</xdr:row>
          <xdr:rowOff>180975</xdr:rowOff>
        </xdr:to>
        <xdr:sp macro="" textlink="">
          <xdr:nvSpPr>
            <xdr:cNvPr id="19525" name="Check Box 69" hidden="1">
              <a:extLst>
                <a:ext uri="{63B3BB69-23CF-44E3-9099-C40C66FF867C}">
                  <a14:compatExt spid="_x0000_s19525"/>
                </a:ext>
                <a:ext uri="{FF2B5EF4-FFF2-40B4-BE49-F238E27FC236}">
                  <a16:creationId xmlns="" xmlns:a16="http://schemas.microsoft.com/office/drawing/2014/main" id="{00000000-0008-0000-0300-00004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集中浄化槽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12</xdr:row>
          <xdr:rowOff>28575</xdr:rowOff>
        </xdr:from>
        <xdr:to>
          <xdr:col>25</xdr:col>
          <xdr:colOff>19050</xdr:colOff>
          <xdr:row>12</xdr:row>
          <xdr:rowOff>180975</xdr:rowOff>
        </xdr:to>
        <xdr:sp macro="" textlink="">
          <xdr:nvSpPr>
            <xdr:cNvPr id="19526" name="Check Box 70" hidden="1">
              <a:extLst>
                <a:ext uri="{63B3BB69-23CF-44E3-9099-C40C66FF867C}">
                  <a14:compatExt spid="_x0000_s19526"/>
                </a:ext>
                <a:ext uri="{FF2B5EF4-FFF2-40B4-BE49-F238E27FC236}">
                  <a16:creationId xmlns="" xmlns:a16="http://schemas.microsoft.com/office/drawing/2014/main" id="{00000000-0008-0000-0300-00004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汲取り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12</xdr:row>
          <xdr:rowOff>28575</xdr:rowOff>
        </xdr:from>
        <xdr:to>
          <xdr:col>30</xdr:col>
          <xdr:colOff>57150</xdr:colOff>
          <xdr:row>12</xdr:row>
          <xdr:rowOff>180975</xdr:rowOff>
        </xdr:to>
        <xdr:sp macro="" textlink="">
          <xdr:nvSpPr>
            <xdr:cNvPr id="19527" name="Check Box 71" hidden="1">
              <a:extLst>
                <a:ext uri="{63B3BB69-23CF-44E3-9099-C40C66FF867C}">
                  <a14:compatExt spid="_x0000_s19527"/>
                </a:ext>
                <a:ext uri="{FF2B5EF4-FFF2-40B4-BE49-F238E27FC236}">
                  <a16:creationId xmlns="" xmlns:a16="http://schemas.microsoft.com/office/drawing/2014/main" id="{00000000-0008-0000-0300-00004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集落排水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133350</xdr:colOff>
          <xdr:row>12</xdr:row>
          <xdr:rowOff>28575</xdr:rowOff>
        </xdr:from>
        <xdr:to>
          <xdr:col>35</xdr:col>
          <xdr:colOff>133350</xdr:colOff>
          <xdr:row>12</xdr:row>
          <xdr:rowOff>180975</xdr:rowOff>
        </xdr:to>
        <xdr:sp macro="" textlink="">
          <xdr:nvSpPr>
            <xdr:cNvPr id="19528" name="Check Box 72" hidden="1">
              <a:extLst>
                <a:ext uri="{63B3BB69-23CF-44E3-9099-C40C66FF867C}">
                  <a14:compatExt spid="_x0000_s19528"/>
                </a:ext>
                <a:ext uri="{FF2B5EF4-FFF2-40B4-BE49-F238E27FC236}">
                  <a16:creationId xmlns="" xmlns:a16="http://schemas.microsoft.com/office/drawing/2014/main" id="{00000000-0008-0000-0300-00004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汚水排水無)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9525</xdr:colOff>
          <xdr:row>11</xdr:row>
          <xdr:rowOff>28575</xdr:rowOff>
        </xdr:from>
        <xdr:to>
          <xdr:col>17</xdr:col>
          <xdr:colOff>19050</xdr:colOff>
          <xdr:row>11</xdr:row>
          <xdr:rowOff>180975</xdr:rowOff>
        </xdr:to>
        <xdr:sp macro="" textlink="">
          <xdr:nvSpPr>
            <xdr:cNvPr id="19529" name="Check Box 73" hidden="1">
              <a:extLst>
                <a:ext uri="{63B3BB69-23CF-44E3-9099-C40C66FF867C}">
                  <a14:compatExt spid="_x0000_s19529"/>
                </a:ext>
                <a:ext uri="{FF2B5EF4-FFF2-40B4-BE49-F238E27FC236}">
                  <a16:creationId xmlns="" xmlns:a16="http://schemas.microsoft.com/office/drawing/2014/main" id="{00000000-0008-0000-0300-00004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47625</xdr:colOff>
          <xdr:row>11</xdr:row>
          <xdr:rowOff>28575</xdr:rowOff>
        </xdr:from>
        <xdr:to>
          <xdr:col>20</xdr:col>
          <xdr:colOff>9525</xdr:colOff>
          <xdr:row>11</xdr:row>
          <xdr:rowOff>180975</xdr:rowOff>
        </xdr:to>
        <xdr:sp macro="" textlink="">
          <xdr:nvSpPr>
            <xdr:cNvPr id="19530" name="Check Box 74" hidden="1">
              <a:extLst>
                <a:ext uri="{63B3BB69-23CF-44E3-9099-C40C66FF867C}">
                  <a14:compatExt spid="_x0000_s19530"/>
                </a:ext>
                <a:ext uri="{FF2B5EF4-FFF2-40B4-BE49-F238E27FC236}">
                  <a16:creationId xmlns="" xmlns:a16="http://schemas.microsoft.com/office/drawing/2014/main" id="{00000000-0008-0000-0300-00004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28575</xdr:rowOff>
        </xdr:from>
        <xdr:to>
          <xdr:col>10</xdr:col>
          <xdr:colOff>114300</xdr:colOff>
          <xdr:row>16</xdr:row>
          <xdr:rowOff>180975</xdr:rowOff>
        </xdr:to>
        <xdr:sp macro="" textlink="">
          <xdr:nvSpPr>
            <xdr:cNvPr id="19531" name="Check Box 75" hidden="1">
              <a:extLst>
                <a:ext uri="{63B3BB69-23CF-44E3-9099-C40C66FF867C}">
                  <a14:compatExt spid="_x0000_s19531"/>
                </a:ext>
                <a:ext uri="{FF2B5EF4-FFF2-40B4-BE49-F238E27FC236}">
                  <a16:creationId xmlns="" xmlns:a16="http://schemas.microsoft.com/office/drawing/2014/main" id="{00000000-0008-0000-0300-00004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許可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28575</xdr:rowOff>
        </xdr:from>
        <xdr:to>
          <xdr:col>10</xdr:col>
          <xdr:colOff>114300</xdr:colOff>
          <xdr:row>17</xdr:row>
          <xdr:rowOff>180975</xdr:rowOff>
        </xdr:to>
        <xdr:sp macro="" textlink="">
          <xdr:nvSpPr>
            <xdr:cNvPr id="19532" name="Check Box 76" hidden="1">
              <a:extLst>
                <a:ext uri="{63B3BB69-23CF-44E3-9099-C40C66FF867C}">
                  <a14:compatExt spid="_x0000_s19532"/>
                </a:ext>
                <a:ext uri="{FF2B5EF4-FFF2-40B4-BE49-F238E27FC236}">
                  <a16:creationId xmlns="" xmlns:a16="http://schemas.microsoft.com/office/drawing/2014/main" id="{00000000-0008-0000-0300-00004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認定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17</xdr:row>
          <xdr:rowOff>28575</xdr:rowOff>
        </xdr:from>
        <xdr:to>
          <xdr:col>37</xdr:col>
          <xdr:colOff>114300</xdr:colOff>
          <xdr:row>17</xdr:row>
          <xdr:rowOff>171450</xdr:rowOff>
        </xdr:to>
        <xdr:sp macro="" textlink="">
          <xdr:nvSpPr>
            <xdr:cNvPr id="19533" name="Check Box 77" hidden="1">
              <a:extLst>
                <a:ext uri="{63B3BB69-23CF-44E3-9099-C40C66FF867C}">
                  <a14:compatExt spid="_x0000_s19533"/>
                </a:ext>
                <a:ext uri="{FF2B5EF4-FFF2-40B4-BE49-F238E27FC236}">
                  <a16:creationId xmlns="" xmlns:a16="http://schemas.microsoft.com/office/drawing/2014/main" id="{00000000-0008-0000-0300-00004D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18</xdr:row>
          <xdr:rowOff>76200</xdr:rowOff>
        </xdr:from>
        <xdr:to>
          <xdr:col>16</xdr:col>
          <xdr:colOff>57150</xdr:colOff>
          <xdr:row>18</xdr:row>
          <xdr:rowOff>228600</xdr:rowOff>
        </xdr:to>
        <xdr:sp macro="" textlink="">
          <xdr:nvSpPr>
            <xdr:cNvPr id="19535" name="Check Box 79" hidden="1">
              <a:extLst>
                <a:ext uri="{63B3BB69-23CF-44E3-9099-C40C66FF867C}">
                  <a14:compatExt spid="_x0000_s19535"/>
                </a:ext>
                <a:ext uri="{FF2B5EF4-FFF2-40B4-BE49-F238E27FC236}">
                  <a16:creationId xmlns="" xmlns:a16="http://schemas.microsoft.com/office/drawing/2014/main" id="{00000000-0008-0000-0300-00004F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済/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152400</xdr:colOff>
          <xdr:row>18</xdr:row>
          <xdr:rowOff>76200</xdr:rowOff>
        </xdr:from>
        <xdr:to>
          <xdr:col>18</xdr:col>
          <xdr:colOff>95250</xdr:colOff>
          <xdr:row>18</xdr:row>
          <xdr:rowOff>228600</xdr:rowOff>
        </xdr:to>
        <xdr:sp macro="" textlink="">
          <xdr:nvSpPr>
            <xdr:cNvPr id="19536" name="Check Box 80" hidden="1">
              <a:extLst>
                <a:ext uri="{63B3BB69-23CF-44E3-9099-C40C66FF867C}">
                  <a14:compatExt spid="_x0000_s19536"/>
                </a:ext>
                <a:ext uri="{FF2B5EF4-FFF2-40B4-BE49-F238E27FC236}">
                  <a16:creationId xmlns="" xmlns:a16="http://schemas.microsoft.com/office/drawing/2014/main" id="{00000000-0008-0000-0300-000050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18</xdr:row>
          <xdr:rowOff>76200</xdr:rowOff>
        </xdr:from>
        <xdr:to>
          <xdr:col>25</xdr:col>
          <xdr:colOff>38100</xdr:colOff>
          <xdr:row>18</xdr:row>
          <xdr:rowOff>228600</xdr:rowOff>
        </xdr:to>
        <xdr:sp macro="" textlink="">
          <xdr:nvSpPr>
            <xdr:cNvPr id="19537" name="Check Box 81" hidden="1">
              <a:extLst>
                <a:ext uri="{63B3BB69-23CF-44E3-9099-C40C66FF867C}">
                  <a14:compatExt spid="_x0000_s19537"/>
                </a:ext>
                <a:ext uri="{FF2B5EF4-FFF2-40B4-BE49-F238E27FC236}">
                  <a16:creationId xmlns="" xmlns:a16="http://schemas.microsoft.com/office/drawing/2014/main" id="{00000000-0008-0000-0300-00005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有/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95250</xdr:colOff>
          <xdr:row>18</xdr:row>
          <xdr:rowOff>76200</xdr:rowOff>
        </xdr:from>
        <xdr:to>
          <xdr:col>27</xdr:col>
          <xdr:colOff>38100</xdr:colOff>
          <xdr:row>18</xdr:row>
          <xdr:rowOff>228600</xdr:rowOff>
        </xdr:to>
        <xdr:sp macro="" textlink="">
          <xdr:nvSpPr>
            <xdr:cNvPr id="19538" name="Check Box 82" hidden="1">
              <a:extLst>
                <a:ext uri="{63B3BB69-23CF-44E3-9099-C40C66FF867C}">
                  <a14:compatExt spid="_x0000_s19538"/>
                </a:ext>
                <a:ext uri="{FF2B5EF4-FFF2-40B4-BE49-F238E27FC236}">
                  <a16:creationId xmlns="" xmlns:a16="http://schemas.microsoft.com/office/drawing/2014/main" id="{00000000-0008-0000-0300-00005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133350</xdr:colOff>
          <xdr:row>18</xdr:row>
          <xdr:rowOff>76200</xdr:rowOff>
        </xdr:from>
        <xdr:to>
          <xdr:col>35</xdr:col>
          <xdr:colOff>133350</xdr:colOff>
          <xdr:row>18</xdr:row>
          <xdr:rowOff>228600</xdr:rowOff>
        </xdr:to>
        <xdr:sp macro="" textlink="">
          <xdr:nvSpPr>
            <xdr:cNvPr id="19539" name="Check Box 83" hidden="1">
              <a:extLst>
                <a:ext uri="{63B3BB69-23CF-44E3-9099-C40C66FF867C}">
                  <a14:compatExt spid="_x0000_s19539"/>
                </a:ext>
                <a:ext uri="{FF2B5EF4-FFF2-40B4-BE49-F238E27FC236}">
                  <a16:creationId xmlns="" xmlns:a16="http://schemas.microsoft.com/office/drawing/2014/main" id="{00000000-0008-0000-0300-00005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有/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57150</xdr:colOff>
          <xdr:row>18</xdr:row>
          <xdr:rowOff>76200</xdr:rowOff>
        </xdr:from>
        <xdr:to>
          <xdr:col>37</xdr:col>
          <xdr:colOff>142875</xdr:colOff>
          <xdr:row>18</xdr:row>
          <xdr:rowOff>228600</xdr:rowOff>
        </xdr:to>
        <xdr:sp macro="" textlink="">
          <xdr:nvSpPr>
            <xdr:cNvPr id="19540" name="Check Box 84" hidden="1">
              <a:extLst>
                <a:ext uri="{63B3BB69-23CF-44E3-9099-C40C66FF867C}">
                  <a14:compatExt spid="_x0000_s19540"/>
                </a:ext>
                <a:ext uri="{FF2B5EF4-FFF2-40B4-BE49-F238E27FC236}">
                  <a16:creationId xmlns="" xmlns:a16="http://schemas.microsoft.com/office/drawing/2014/main" id="{00000000-0008-0000-0300-00005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19050</xdr:colOff>
          <xdr:row>13</xdr:row>
          <xdr:rowOff>28575</xdr:rowOff>
        </xdr:from>
        <xdr:to>
          <xdr:col>16</xdr:col>
          <xdr:colOff>66675</xdr:colOff>
          <xdr:row>13</xdr:row>
          <xdr:rowOff>171450</xdr:rowOff>
        </xdr:to>
        <xdr:sp macro="" textlink="">
          <xdr:nvSpPr>
            <xdr:cNvPr id="19541" name="Check Box 85" hidden="1">
              <a:extLst>
                <a:ext uri="{63B3BB69-23CF-44E3-9099-C40C66FF867C}">
                  <a14:compatExt spid="_x0000_s19541"/>
                </a:ext>
                <a:ext uri="{FF2B5EF4-FFF2-40B4-BE49-F238E27FC236}">
                  <a16:creationId xmlns="" xmlns:a16="http://schemas.microsoft.com/office/drawing/2014/main" id="{00000000-0008-0000-0300-00005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13</xdr:row>
          <xdr:rowOff>28575</xdr:rowOff>
        </xdr:from>
        <xdr:to>
          <xdr:col>37</xdr:col>
          <xdr:colOff>76200</xdr:colOff>
          <xdr:row>13</xdr:row>
          <xdr:rowOff>171450</xdr:rowOff>
        </xdr:to>
        <xdr:sp macro="" textlink="">
          <xdr:nvSpPr>
            <xdr:cNvPr id="19542" name="Check Box 86" hidden="1">
              <a:extLst>
                <a:ext uri="{63B3BB69-23CF-44E3-9099-C40C66FF867C}">
                  <a14:compatExt spid="_x0000_s19542"/>
                </a:ext>
                <a:ext uri="{FF2B5EF4-FFF2-40B4-BE49-F238E27FC236}">
                  <a16:creationId xmlns="" xmlns:a16="http://schemas.microsoft.com/office/drawing/2014/main" id="{00000000-0008-0000-0300-00005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非該当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14</xdr:row>
          <xdr:rowOff>28575</xdr:rowOff>
        </xdr:from>
        <xdr:to>
          <xdr:col>37</xdr:col>
          <xdr:colOff>114300</xdr:colOff>
          <xdr:row>14</xdr:row>
          <xdr:rowOff>171450</xdr:rowOff>
        </xdr:to>
        <xdr:sp macro="" textlink="">
          <xdr:nvSpPr>
            <xdr:cNvPr id="19543" name="Check Box 87" hidden="1">
              <a:extLst>
                <a:ext uri="{63B3BB69-23CF-44E3-9099-C40C66FF867C}">
                  <a14:compatExt spid="_x0000_s19543"/>
                </a:ext>
                <a:ext uri="{FF2B5EF4-FFF2-40B4-BE49-F238E27FC236}">
                  <a16:creationId xmlns="" xmlns:a16="http://schemas.microsoft.com/office/drawing/2014/main" id="{00000000-0008-0000-0300-00005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28575</xdr:rowOff>
        </xdr:from>
        <xdr:to>
          <xdr:col>10</xdr:col>
          <xdr:colOff>66675</xdr:colOff>
          <xdr:row>14</xdr:row>
          <xdr:rowOff>171450</xdr:rowOff>
        </xdr:to>
        <xdr:sp macro="" textlink="">
          <xdr:nvSpPr>
            <xdr:cNvPr id="19544" name="Check Box 88" hidden="1">
              <a:extLst>
                <a:ext uri="{63B3BB69-23CF-44E3-9099-C40C66FF867C}">
                  <a14:compatExt spid="_x0000_s19544"/>
                </a:ext>
                <a:ext uri="{FF2B5EF4-FFF2-40B4-BE49-F238E27FC236}">
                  <a16:creationId xmlns="" xmlns:a16="http://schemas.microsoft.com/office/drawing/2014/main" id="{00000000-0008-0000-0300-00005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142875</xdr:colOff>
          <xdr:row>15</xdr:row>
          <xdr:rowOff>28575</xdr:rowOff>
        </xdr:from>
        <xdr:to>
          <xdr:col>37</xdr:col>
          <xdr:colOff>114300</xdr:colOff>
          <xdr:row>15</xdr:row>
          <xdr:rowOff>171450</xdr:rowOff>
        </xdr:to>
        <xdr:sp macro="" textlink="">
          <xdr:nvSpPr>
            <xdr:cNvPr id="19545" name="Check Box 89" hidden="1">
              <a:extLst>
                <a:ext uri="{63B3BB69-23CF-44E3-9099-C40C66FF867C}">
                  <a14:compatExt spid="_x0000_s19545"/>
                </a:ext>
                <a:ext uri="{FF2B5EF4-FFF2-40B4-BE49-F238E27FC236}">
                  <a16:creationId xmlns="" xmlns:a16="http://schemas.microsoft.com/office/drawing/2014/main" id="{00000000-0008-0000-0300-00005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28575</xdr:rowOff>
        </xdr:from>
        <xdr:to>
          <xdr:col>10</xdr:col>
          <xdr:colOff>66675</xdr:colOff>
          <xdr:row>15</xdr:row>
          <xdr:rowOff>171450</xdr:rowOff>
        </xdr:to>
        <xdr:sp macro="" textlink="">
          <xdr:nvSpPr>
            <xdr:cNvPr id="19546" name="Check Box 90" hidden="1">
              <a:extLst>
                <a:ext uri="{63B3BB69-23CF-44E3-9099-C40C66FF867C}">
                  <a14:compatExt spid="_x0000_s19546"/>
                </a:ext>
                <a:ext uri="{FF2B5EF4-FFF2-40B4-BE49-F238E27FC236}">
                  <a16:creationId xmlns="" xmlns:a16="http://schemas.microsoft.com/office/drawing/2014/main" id="{00000000-0008-0000-0300-00005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  <a:cs typeface="Meiryo UI"/>
                </a:rPr>
                <a:t>内 (</a:t>
              </a:r>
            </a:p>
          </xdr:txBody>
        </xdr:sp>
        <xdr:clientData/>
      </xdr:twoCellAnchor>
    </mc:Choice>
    <mc:Fallback/>
  </mc:AlternateContent>
  <xdr:oneCellAnchor>
    <xdr:from>
      <xdr:col>60</xdr:col>
      <xdr:colOff>8283</xdr:colOff>
      <xdr:row>6</xdr:row>
      <xdr:rowOff>149087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9947413" y="2998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30.xml"/><Relationship Id="rId21" Type="http://schemas.openxmlformats.org/officeDocument/2006/relationships/ctrlProp" Target="../ctrlProps/ctrlProp25.xml"/><Relationship Id="rId34" Type="http://schemas.openxmlformats.org/officeDocument/2006/relationships/ctrlProp" Target="../ctrlProps/ctrlProp38.xml"/><Relationship Id="rId42" Type="http://schemas.openxmlformats.org/officeDocument/2006/relationships/ctrlProp" Target="../ctrlProps/ctrlProp46.xml"/><Relationship Id="rId47" Type="http://schemas.openxmlformats.org/officeDocument/2006/relationships/ctrlProp" Target="../ctrlProps/ctrlProp51.xml"/><Relationship Id="rId50" Type="http://schemas.openxmlformats.org/officeDocument/2006/relationships/ctrlProp" Target="../ctrlProps/ctrlProp54.xml"/><Relationship Id="rId55" Type="http://schemas.openxmlformats.org/officeDocument/2006/relationships/ctrlProp" Target="../ctrlProps/ctrlProp59.xml"/><Relationship Id="rId63" Type="http://schemas.openxmlformats.org/officeDocument/2006/relationships/ctrlProp" Target="../ctrlProps/ctrlProp67.xml"/><Relationship Id="rId68" Type="http://schemas.openxmlformats.org/officeDocument/2006/relationships/ctrlProp" Target="../ctrlProps/ctrlProp72.xml"/><Relationship Id="rId76" Type="http://schemas.openxmlformats.org/officeDocument/2006/relationships/ctrlProp" Target="../ctrlProps/ctrlProp80.xml"/><Relationship Id="rId84" Type="http://schemas.openxmlformats.org/officeDocument/2006/relationships/ctrlProp" Target="../ctrlProps/ctrlProp88.xml"/><Relationship Id="rId89" Type="http://schemas.openxmlformats.org/officeDocument/2006/relationships/ctrlProp" Target="../ctrlProps/ctrlProp93.xml"/><Relationship Id="rId97" Type="http://schemas.openxmlformats.org/officeDocument/2006/relationships/ctrlProp" Target="../ctrlProps/ctrlProp101.xml"/><Relationship Id="rId7" Type="http://schemas.openxmlformats.org/officeDocument/2006/relationships/ctrlProp" Target="../ctrlProps/ctrlProp11.xml"/><Relationship Id="rId71" Type="http://schemas.openxmlformats.org/officeDocument/2006/relationships/ctrlProp" Target="../ctrlProps/ctrlProp75.xml"/><Relationship Id="rId92" Type="http://schemas.openxmlformats.org/officeDocument/2006/relationships/ctrlProp" Target="../ctrlProps/ctrlProp96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0.xml"/><Relationship Id="rId29" Type="http://schemas.openxmlformats.org/officeDocument/2006/relationships/ctrlProp" Target="../ctrlProps/ctrlProp33.xml"/><Relationship Id="rId11" Type="http://schemas.openxmlformats.org/officeDocument/2006/relationships/ctrlProp" Target="../ctrlProps/ctrlProp15.xml"/><Relationship Id="rId24" Type="http://schemas.openxmlformats.org/officeDocument/2006/relationships/ctrlProp" Target="../ctrlProps/ctrlProp28.xml"/><Relationship Id="rId32" Type="http://schemas.openxmlformats.org/officeDocument/2006/relationships/ctrlProp" Target="../ctrlProps/ctrlProp36.xml"/><Relationship Id="rId37" Type="http://schemas.openxmlformats.org/officeDocument/2006/relationships/ctrlProp" Target="../ctrlProps/ctrlProp41.xml"/><Relationship Id="rId40" Type="http://schemas.openxmlformats.org/officeDocument/2006/relationships/ctrlProp" Target="../ctrlProps/ctrlProp44.xml"/><Relationship Id="rId45" Type="http://schemas.openxmlformats.org/officeDocument/2006/relationships/ctrlProp" Target="../ctrlProps/ctrlProp49.xml"/><Relationship Id="rId53" Type="http://schemas.openxmlformats.org/officeDocument/2006/relationships/ctrlProp" Target="../ctrlProps/ctrlProp57.xml"/><Relationship Id="rId58" Type="http://schemas.openxmlformats.org/officeDocument/2006/relationships/ctrlProp" Target="../ctrlProps/ctrlProp62.xml"/><Relationship Id="rId66" Type="http://schemas.openxmlformats.org/officeDocument/2006/relationships/ctrlProp" Target="../ctrlProps/ctrlProp70.xml"/><Relationship Id="rId74" Type="http://schemas.openxmlformats.org/officeDocument/2006/relationships/ctrlProp" Target="../ctrlProps/ctrlProp78.xml"/><Relationship Id="rId79" Type="http://schemas.openxmlformats.org/officeDocument/2006/relationships/ctrlProp" Target="../ctrlProps/ctrlProp83.xml"/><Relationship Id="rId87" Type="http://schemas.openxmlformats.org/officeDocument/2006/relationships/ctrlProp" Target="../ctrlProps/ctrlProp91.xml"/><Relationship Id="rId5" Type="http://schemas.openxmlformats.org/officeDocument/2006/relationships/ctrlProp" Target="../ctrlProps/ctrlProp9.xml"/><Relationship Id="rId61" Type="http://schemas.openxmlformats.org/officeDocument/2006/relationships/ctrlProp" Target="../ctrlProps/ctrlProp65.xml"/><Relationship Id="rId82" Type="http://schemas.openxmlformats.org/officeDocument/2006/relationships/ctrlProp" Target="../ctrlProps/ctrlProp86.xml"/><Relationship Id="rId90" Type="http://schemas.openxmlformats.org/officeDocument/2006/relationships/ctrlProp" Target="../ctrlProps/ctrlProp94.xml"/><Relationship Id="rId95" Type="http://schemas.openxmlformats.org/officeDocument/2006/relationships/ctrlProp" Target="../ctrlProps/ctrlProp99.xml"/><Relationship Id="rId19" Type="http://schemas.openxmlformats.org/officeDocument/2006/relationships/ctrlProp" Target="../ctrlProps/ctrlProp23.xml"/><Relationship Id="rId14" Type="http://schemas.openxmlformats.org/officeDocument/2006/relationships/ctrlProp" Target="../ctrlProps/ctrlProp18.xml"/><Relationship Id="rId22" Type="http://schemas.openxmlformats.org/officeDocument/2006/relationships/ctrlProp" Target="../ctrlProps/ctrlProp26.xml"/><Relationship Id="rId27" Type="http://schemas.openxmlformats.org/officeDocument/2006/relationships/ctrlProp" Target="../ctrlProps/ctrlProp31.xml"/><Relationship Id="rId30" Type="http://schemas.openxmlformats.org/officeDocument/2006/relationships/ctrlProp" Target="../ctrlProps/ctrlProp34.xml"/><Relationship Id="rId35" Type="http://schemas.openxmlformats.org/officeDocument/2006/relationships/ctrlProp" Target="../ctrlProps/ctrlProp39.xml"/><Relationship Id="rId43" Type="http://schemas.openxmlformats.org/officeDocument/2006/relationships/ctrlProp" Target="../ctrlProps/ctrlProp47.xml"/><Relationship Id="rId48" Type="http://schemas.openxmlformats.org/officeDocument/2006/relationships/ctrlProp" Target="../ctrlProps/ctrlProp52.xml"/><Relationship Id="rId56" Type="http://schemas.openxmlformats.org/officeDocument/2006/relationships/ctrlProp" Target="../ctrlProps/ctrlProp60.xml"/><Relationship Id="rId64" Type="http://schemas.openxmlformats.org/officeDocument/2006/relationships/ctrlProp" Target="../ctrlProps/ctrlProp68.xml"/><Relationship Id="rId69" Type="http://schemas.openxmlformats.org/officeDocument/2006/relationships/ctrlProp" Target="../ctrlProps/ctrlProp73.xml"/><Relationship Id="rId77" Type="http://schemas.openxmlformats.org/officeDocument/2006/relationships/ctrlProp" Target="../ctrlProps/ctrlProp81.xml"/><Relationship Id="rId8" Type="http://schemas.openxmlformats.org/officeDocument/2006/relationships/ctrlProp" Target="../ctrlProps/ctrlProp12.xml"/><Relationship Id="rId51" Type="http://schemas.openxmlformats.org/officeDocument/2006/relationships/ctrlProp" Target="../ctrlProps/ctrlProp55.xml"/><Relationship Id="rId72" Type="http://schemas.openxmlformats.org/officeDocument/2006/relationships/ctrlProp" Target="../ctrlProps/ctrlProp76.xml"/><Relationship Id="rId80" Type="http://schemas.openxmlformats.org/officeDocument/2006/relationships/ctrlProp" Target="../ctrlProps/ctrlProp84.xml"/><Relationship Id="rId85" Type="http://schemas.openxmlformats.org/officeDocument/2006/relationships/ctrlProp" Target="../ctrlProps/ctrlProp89.xml"/><Relationship Id="rId93" Type="http://schemas.openxmlformats.org/officeDocument/2006/relationships/ctrlProp" Target="../ctrlProps/ctrlProp9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5" Type="http://schemas.openxmlformats.org/officeDocument/2006/relationships/ctrlProp" Target="../ctrlProps/ctrlProp29.xml"/><Relationship Id="rId33" Type="http://schemas.openxmlformats.org/officeDocument/2006/relationships/ctrlProp" Target="../ctrlProps/ctrlProp37.xml"/><Relationship Id="rId38" Type="http://schemas.openxmlformats.org/officeDocument/2006/relationships/ctrlProp" Target="../ctrlProps/ctrlProp42.xml"/><Relationship Id="rId46" Type="http://schemas.openxmlformats.org/officeDocument/2006/relationships/ctrlProp" Target="../ctrlProps/ctrlProp50.xml"/><Relationship Id="rId59" Type="http://schemas.openxmlformats.org/officeDocument/2006/relationships/ctrlProp" Target="../ctrlProps/ctrlProp63.xml"/><Relationship Id="rId67" Type="http://schemas.openxmlformats.org/officeDocument/2006/relationships/ctrlProp" Target="../ctrlProps/ctrlProp71.xml"/><Relationship Id="rId20" Type="http://schemas.openxmlformats.org/officeDocument/2006/relationships/ctrlProp" Target="../ctrlProps/ctrlProp24.xml"/><Relationship Id="rId41" Type="http://schemas.openxmlformats.org/officeDocument/2006/relationships/ctrlProp" Target="../ctrlProps/ctrlProp45.xml"/><Relationship Id="rId54" Type="http://schemas.openxmlformats.org/officeDocument/2006/relationships/ctrlProp" Target="../ctrlProps/ctrlProp58.xml"/><Relationship Id="rId62" Type="http://schemas.openxmlformats.org/officeDocument/2006/relationships/ctrlProp" Target="../ctrlProps/ctrlProp66.xml"/><Relationship Id="rId70" Type="http://schemas.openxmlformats.org/officeDocument/2006/relationships/ctrlProp" Target="../ctrlProps/ctrlProp74.xml"/><Relationship Id="rId75" Type="http://schemas.openxmlformats.org/officeDocument/2006/relationships/ctrlProp" Target="../ctrlProps/ctrlProp79.xml"/><Relationship Id="rId83" Type="http://schemas.openxmlformats.org/officeDocument/2006/relationships/ctrlProp" Target="../ctrlProps/ctrlProp87.xml"/><Relationship Id="rId88" Type="http://schemas.openxmlformats.org/officeDocument/2006/relationships/ctrlProp" Target="../ctrlProps/ctrlProp92.xml"/><Relationship Id="rId91" Type="http://schemas.openxmlformats.org/officeDocument/2006/relationships/ctrlProp" Target="../ctrlProps/ctrlProp95.xml"/><Relationship Id="rId96" Type="http://schemas.openxmlformats.org/officeDocument/2006/relationships/ctrlProp" Target="../ctrlProps/ctrlProp10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.xml"/><Relationship Id="rId15" Type="http://schemas.openxmlformats.org/officeDocument/2006/relationships/ctrlProp" Target="../ctrlProps/ctrlProp19.xml"/><Relationship Id="rId23" Type="http://schemas.openxmlformats.org/officeDocument/2006/relationships/ctrlProp" Target="../ctrlProps/ctrlProp27.xml"/><Relationship Id="rId28" Type="http://schemas.openxmlformats.org/officeDocument/2006/relationships/ctrlProp" Target="../ctrlProps/ctrlProp32.xml"/><Relationship Id="rId36" Type="http://schemas.openxmlformats.org/officeDocument/2006/relationships/ctrlProp" Target="../ctrlProps/ctrlProp40.xml"/><Relationship Id="rId49" Type="http://schemas.openxmlformats.org/officeDocument/2006/relationships/ctrlProp" Target="../ctrlProps/ctrlProp53.xml"/><Relationship Id="rId57" Type="http://schemas.openxmlformats.org/officeDocument/2006/relationships/ctrlProp" Target="../ctrlProps/ctrlProp61.xml"/><Relationship Id="rId10" Type="http://schemas.openxmlformats.org/officeDocument/2006/relationships/ctrlProp" Target="../ctrlProps/ctrlProp14.xml"/><Relationship Id="rId31" Type="http://schemas.openxmlformats.org/officeDocument/2006/relationships/ctrlProp" Target="../ctrlProps/ctrlProp35.xml"/><Relationship Id="rId44" Type="http://schemas.openxmlformats.org/officeDocument/2006/relationships/ctrlProp" Target="../ctrlProps/ctrlProp48.xml"/><Relationship Id="rId52" Type="http://schemas.openxmlformats.org/officeDocument/2006/relationships/ctrlProp" Target="../ctrlProps/ctrlProp56.xml"/><Relationship Id="rId60" Type="http://schemas.openxmlformats.org/officeDocument/2006/relationships/ctrlProp" Target="../ctrlProps/ctrlProp64.xml"/><Relationship Id="rId65" Type="http://schemas.openxmlformats.org/officeDocument/2006/relationships/ctrlProp" Target="../ctrlProps/ctrlProp69.xml"/><Relationship Id="rId73" Type="http://schemas.openxmlformats.org/officeDocument/2006/relationships/ctrlProp" Target="../ctrlProps/ctrlProp77.xml"/><Relationship Id="rId78" Type="http://schemas.openxmlformats.org/officeDocument/2006/relationships/ctrlProp" Target="../ctrlProps/ctrlProp82.xml"/><Relationship Id="rId81" Type="http://schemas.openxmlformats.org/officeDocument/2006/relationships/ctrlProp" Target="../ctrlProps/ctrlProp85.xml"/><Relationship Id="rId86" Type="http://schemas.openxmlformats.org/officeDocument/2006/relationships/ctrlProp" Target="../ctrlProps/ctrlProp90.xml"/><Relationship Id="rId94" Type="http://schemas.openxmlformats.org/officeDocument/2006/relationships/ctrlProp" Target="../ctrlProps/ctrlProp98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9" Type="http://schemas.openxmlformats.org/officeDocument/2006/relationships/ctrlProp" Target="../ctrlProps/ctrlProp4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6.xml"/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workbookViewId="0">
      <selection activeCell="H22" sqref="H22"/>
    </sheetView>
  </sheetViews>
  <sheetFormatPr defaultRowHeight="15" customHeight="1"/>
  <sheetData>
    <row r="3" spans="1:5" ht="15" customHeight="1">
      <c r="A3" s="54" t="s">
        <v>181</v>
      </c>
      <c r="B3" s="54"/>
      <c r="C3" s="54"/>
      <c r="D3" s="54"/>
      <c r="E3" s="54"/>
    </row>
    <row r="5" spans="1:5" ht="15" customHeight="1">
      <c r="A5" s="53" t="s">
        <v>182</v>
      </c>
      <c r="B5" s="53"/>
      <c r="C5" s="53"/>
      <c r="D5" s="53"/>
      <c r="E5" s="53"/>
    </row>
    <row r="7" spans="1:5" ht="15" customHeight="1">
      <c r="A7" s="55" t="s">
        <v>183</v>
      </c>
      <c r="B7" s="55"/>
      <c r="C7" s="55"/>
      <c r="D7" s="55"/>
      <c r="E7" s="55"/>
    </row>
    <row r="10" spans="1:5" ht="15" customHeight="1">
      <c r="A10" t="s">
        <v>188</v>
      </c>
    </row>
    <row r="12" spans="1:5" ht="15" customHeight="1">
      <c r="A12" t="s">
        <v>187</v>
      </c>
    </row>
    <row r="13" spans="1:5" ht="15" customHeight="1">
      <c r="A13" t="s">
        <v>184</v>
      </c>
    </row>
    <row r="15" spans="1:5" ht="15" customHeight="1">
      <c r="A15" t="s">
        <v>186</v>
      </c>
    </row>
    <row r="16" spans="1:5" ht="15" customHeight="1">
      <c r="A16" t="s">
        <v>185</v>
      </c>
    </row>
    <row r="18" spans="1:1" ht="15" customHeight="1">
      <c r="A18" t="s">
        <v>189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44"/>
  <sheetViews>
    <sheetView zoomScale="115" zoomScaleNormal="115" workbookViewId="0">
      <selection activeCell="AP32" sqref="AP32"/>
    </sheetView>
  </sheetViews>
  <sheetFormatPr defaultColWidth="2.5" defaultRowHeight="14.25"/>
  <cols>
    <col min="1" max="1" width="2.375" style="3" customWidth="1"/>
    <col min="2" max="16384" width="2.5" style="4"/>
  </cols>
  <sheetData>
    <row r="1" spans="1:36" ht="15.75" customHeight="1"/>
    <row r="2" spans="1:36" ht="18" customHeight="1">
      <c r="A2" s="67" t="s">
        <v>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</row>
    <row r="3" spans="1:36" ht="18" customHeigh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</row>
    <row r="4" spans="1:36" ht="18" customHeight="1">
      <c r="A4" s="68" t="s">
        <v>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</row>
    <row r="5" spans="1:36" ht="15.75" customHeight="1">
      <c r="AA5" s="76" t="s">
        <v>76</v>
      </c>
      <c r="AB5" s="76"/>
      <c r="AC5" s="76"/>
      <c r="AD5" s="76"/>
      <c r="AE5" s="76"/>
      <c r="AF5" s="76"/>
      <c r="AG5" s="76"/>
      <c r="AH5" s="76"/>
      <c r="AI5" s="76"/>
    </row>
    <row r="6" spans="1:36" ht="18" customHeight="1">
      <c r="A6" s="4"/>
      <c r="B6" s="79" t="str">
        <f>IF(J19="","",IF(Sheet1!E1=0,"",Sheet1!E1))</f>
        <v/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</row>
    <row r="7" spans="1:36" ht="18" customHeight="1">
      <c r="A7" s="4"/>
      <c r="B7" s="79" t="str">
        <f>IF(B6="","",IF(B6=0,"",Sheet1!F1))</f>
        <v/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</row>
    <row r="8" spans="1:36" ht="18" customHeight="1">
      <c r="A8" s="4"/>
      <c r="B8" s="1" t="s">
        <v>29</v>
      </c>
      <c r="C8" s="6"/>
      <c r="D8" s="6"/>
      <c r="E8" s="6"/>
      <c r="F8" s="6"/>
      <c r="G8" s="6"/>
      <c r="H8" s="6"/>
      <c r="Z8" s="3" t="s">
        <v>4</v>
      </c>
    </row>
    <row r="9" spans="1:36" ht="15.75" customHeight="1">
      <c r="Z9" s="3" t="s">
        <v>5</v>
      </c>
    </row>
    <row r="10" spans="1:36" ht="15.75" customHeight="1"/>
    <row r="11" spans="1:36" ht="15.75" customHeight="1"/>
    <row r="12" spans="1:36" ht="15.75" customHeight="1">
      <c r="C12" s="4" t="s">
        <v>6</v>
      </c>
    </row>
    <row r="13" spans="1:36" ht="15.75" customHeight="1">
      <c r="C13" s="4" t="s">
        <v>7</v>
      </c>
    </row>
    <row r="14" spans="1:36" ht="15.75" customHeight="1"/>
    <row r="15" spans="1:36" ht="15.75" customHeight="1">
      <c r="A15" s="68" t="s">
        <v>8</v>
      </c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</row>
    <row r="16" spans="1:36" ht="15.75" customHeight="1"/>
    <row r="17" spans="4:34" ht="33.6" customHeight="1">
      <c r="D17" s="77" t="s">
        <v>9</v>
      </c>
      <c r="E17" s="77"/>
      <c r="F17" s="77"/>
      <c r="G17" s="77"/>
      <c r="H17" s="77"/>
      <c r="I17" s="77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</row>
    <row r="18" spans="4:34" ht="33.6" customHeight="1">
      <c r="D18" s="78" t="s">
        <v>10</v>
      </c>
      <c r="E18" s="78"/>
      <c r="F18" s="78"/>
      <c r="G18" s="78"/>
      <c r="H18" s="78"/>
      <c r="I18" s="78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</row>
    <row r="19" spans="4:34" ht="33.6" customHeight="1">
      <c r="D19" s="78" t="s">
        <v>11</v>
      </c>
      <c r="E19" s="78"/>
      <c r="F19" s="78"/>
      <c r="G19" s="78"/>
      <c r="H19" s="78"/>
      <c r="I19" s="78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</row>
    <row r="20" spans="4:34" ht="33.6" customHeight="1">
      <c r="D20" s="78" t="s">
        <v>12</v>
      </c>
      <c r="E20" s="78"/>
      <c r="F20" s="78"/>
      <c r="G20" s="78"/>
      <c r="H20" s="78"/>
      <c r="I20" s="78"/>
      <c r="J20" s="69" t="s">
        <v>32</v>
      </c>
      <c r="K20" s="70"/>
      <c r="L20" s="70"/>
      <c r="M20" s="71"/>
      <c r="N20" s="71"/>
      <c r="O20" s="71"/>
      <c r="P20" s="71"/>
      <c r="Q20" s="2" t="s">
        <v>31</v>
      </c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3"/>
    </row>
    <row r="21" spans="4:34" ht="18" customHeight="1">
      <c r="D21" s="78" t="s">
        <v>13</v>
      </c>
      <c r="E21" s="78"/>
      <c r="F21" s="78"/>
      <c r="G21" s="78"/>
      <c r="H21" s="78"/>
      <c r="I21" s="78"/>
      <c r="J21" s="101"/>
      <c r="K21" s="101"/>
      <c r="L21" s="101"/>
      <c r="M21" s="101"/>
      <c r="N21" s="101"/>
      <c r="O21" s="101"/>
      <c r="P21" s="101"/>
      <c r="Q21" s="102"/>
      <c r="R21" s="98" t="s">
        <v>24</v>
      </c>
      <c r="S21" s="97"/>
      <c r="T21" s="97"/>
      <c r="U21" s="97" t="s">
        <v>14</v>
      </c>
      <c r="V21" s="97"/>
      <c r="W21" s="97"/>
      <c r="X21" s="97"/>
      <c r="Y21" s="97"/>
      <c r="Z21" s="87" t="s">
        <v>27</v>
      </c>
      <c r="AA21" s="88"/>
      <c r="AB21" s="88"/>
      <c r="AC21" s="88"/>
      <c r="AD21" s="91"/>
      <c r="AE21" s="91"/>
      <c r="AF21" s="91"/>
      <c r="AG21" s="92" t="s">
        <v>26</v>
      </c>
      <c r="AH21" s="93"/>
    </row>
    <row r="22" spans="4:34" ht="18" customHeight="1">
      <c r="D22" s="78"/>
      <c r="E22" s="78"/>
      <c r="F22" s="78"/>
      <c r="G22" s="78"/>
      <c r="H22" s="78"/>
      <c r="I22" s="78"/>
      <c r="J22" s="101"/>
      <c r="K22" s="101"/>
      <c r="L22" s="101"/>
      <c r="M22" s="101"/>
      <c r="N22" s="101"/>
      <c r="O22" s="101"/>
      <c r="P22" s="101"/>
      <c r="Q22" s="102"/>
      <c r="R22" s="98"/>
      <c r="S22" s="97"/>
      <c r="T22" s="97"/>
      <c r="U22" s="97"/>
      <c r="V22" s="97"/>
      <c r="W22" s="97"/>
      <c r="X22" s="97"/>
      <c r="Y22" s="97"/>
      <c r="Z22" s="89" t="s">
        <v>28</v>
      </c>
      <c r="AA22" s="90"/>
      <c r="AB22" s="90"/>
      <c r="AC22" s="90"/>
      <c r="AD22" s="80"/>
      <c r="AE22" s="80"/>
      <c r="AF22" s="80"/>
      <c r="AG22" s="94" t="s">
        <v>26</v>
      </c>
      <c r="AH22" s="95"/>
    </row>
    <row r="23" spans="4:34" ht="33.6" customHeight="1">
      <c r="D23" s="81" t="s">
        <v>15</v>
      </c>
      <c r="E23" s="81"/>
      <c r="F23" s="81"/>
      <c r="G23" s="81"/>
      <c r="H23" s="81"/>
      <c r="I23" s="81"/>
      <c r="J23" s="100"/>
      <c r="K23" s="100"/>
      <c r="L23" s="100"/>
      <c r="M23" s="100"/>
      <c r="N23" s="100"/>
      <c r="O23" s="100"/>
      <c r="P23" s="100"/>
      <c r="Q23" s="83"/>
      <c r="R23" s="86" t="s">
        <v>25</v>
      </c>
      <c r="S23" s="99"/>
      <c r="T23" s="99"/>
      <c r="U23" s="96" t="s">
        <v>16</v>
      </c>
      <c r="V23" s="96"/>
      <c r="W23" s="96"/>
      <c r="X23" s="96"/>
      <c r="Y23" s="96"/>
      <c r="Z23" s="83"/>
      <c r="AA23" s="84"/>
      <c r="AB23" s="84"/>
      <c r="AC23" s="84"/>
      <c r="AD23" s="84"/>
      <c r="AE23" s="84"/>
      <c r="AF23" s="85" t="s">
        <v>25</v>
      </c>
      <c r="AG23" s="85"/>
      <c r="AH23" s="86"/>
    </row>
    <row r="25" spans="4:34" ht="18" customHeight="1">
      <c r="E25" s="3" t="s">
        <v>118</v>
      </c>
    </row>
    <row r="26" spans="4:34" ht="18" customHeight="1">
      <c r="E26" s="66"/>
      <c r="F26" s="3" t="s">
        <v>17</v>
      </c>
    </row>
    <row r="27" spans="4:34" ht="18" customHeight="1">
      <c r="E27" s="66"/>
      <c r="F27" s="3" t="s">
        <v>18</v>
      </c>
    </row>
    <row r="28" spans="4:34" ht="18" customHeight="1">
      <c r="E28" s="66"/>
      <c r="F28" s="3" t="s">
        <v>19</v>
      </c>
    </row>
    <row r="29" spans="4:34" ht="18" customHeight="1">
      <c r="E29" s="66"/>
      <c r="F29" s="3" t="s">
        <v>20</v>
      </c>
    </row>
    <row r="30" spans="4:34" ht="18" customHeight="1">
      <c r="E30" s="66"/>
      <c r="F30" s="3" t="s">
        <v>21</v>
      </c>
    </row>
    <row r="31" spans="4:34" ht="18" customHeight="1">
      <c r="E31" s="66"/>
      <c r="F31" s="3" t="s">
        <v>22</v>
      </c>
      <c r="G31" s="4" t="s">
        <v>30</v>
      </c>
      <c r="K31" s="82"/>
      <c r="L31" s="82"/>
      <c r="M31" s="82"/>
      <c r="N31" s="82"/>
      <c r="O31" s="82"/>
      <c r="P31" s="82"/>
      <c r="Q31" s="82"/>
      <c r="R31" s="82"/>
      <c r="S31" s="82"/>
      <c r="T31" s="82"/>
      <c r="U31" s="82"/>
      <c r="V31" s="82"/>
      <c r="W31" s="82"/>
      <c r="X31" s="82"/>
      <c r="Y31" s="82"/>
      <c r="Z31" s="82"/>
      <c r="AA31" s="82"/>
      <c r="AB31" s="82"/>
      <c r="AC31" s="82"/>
      <c r="AD31" s="4" t="s">
        <v>33</v>
      </c>
    </row>
    <row r="34" spans="2:34">
      <c r="R34" s="3" t="s">
        <v>23</v>
      </c>
      <c r="U34" s="3"/>
      <c r="AF34" s="3"/>
    </row>
    <row r="35" spans="2:34" ht="15" customHeight="1">
      <c r="R35" s="4" t="s">
        <v>108</v>
      </c>
      <c r="S35" s="7" t="s">
        <v>112</v>
      </c>
      <c r="T35" s="8"/>
      <c r="U35" s="7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2:34" ht="15" customHeight="1">
      <c r="S36" s="7" t="s">
        <v>110</v>
      </c>
      <c r="T36" s="7"/>
      <c r="U36" s="7"/>
      <c r="V36" s="7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2:34" ht="15" customHeight="1">
      <c r="S37" s="7" t="s">
        <v>111</v>
      </c>
      <c r="T37" s="7"/>
      <c r="U37" s="7"/>
      <c r="V37" s="7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2:34" ht="15" customHeight="1">
      <c r="S38" s="8" t="s">
        <v>116</v>
      </c>
      <c r="T38" s="7"/>
      <c r="U38" s="8"/>
      <c r="V38" s="7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</row>
    <row r="39" spans="2:34" ht="15" customHeight="1">
      <c r="B39" s="5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2:34" ht="15" customHeight="1">
      <c r="R40" s="4" t="s">
        <v>108</v>
      </c>
      <c r="S40" s="7" t="s">
        <v>113</v>
      </c>
      <c r="T40" s="8"/>
      <c r="U40" s="7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2:34" ht="15" customHeight="1">
      <c r="S41" s="7" t="s">
        <v>114</v>
      </c>
      <c r="T41" s="7"/>
      <c r="U41" s="7"/>
      <c r="V41" s="7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2:34" ht="15" customHeight="1">
      <c r="S42" s="8" t="s">
        <v>115</v>
      </c>
      <c r="T42" s="7"/>
      <c r="U42" s="7"/>
      <c r="V42" s="7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2:34" ht="15" customHeight="1">
      <c r="T43" s="7"/>
      <c r="U43" s="8"/>
      <c r="V43" s="7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2:34">
      <c r="V44" s="4" t="s">
        <v>117</v>
      </c>
      <c r="Z44" s="68"/>
      <c r="AA44" s="68"/>
      <c r="AB44" s="68"/>
      <c r="AC44" s="68"/>
      <c r="AD44" s="68"/>
      <c r="AE44" s="68"/>
      <c r="AF44" s="68"/>
    </row>
  </sheetData>
  <mergeCells count="35">
    <mergeCell ref="Z44:AF44"/>
    <mergeCell ref="K31:AC31"/>
    <mergeCell ref="Z23:AE23"/>
    <mergeCell ref="AF23:AH23"/>
    <mergeCell ref="Z21:AC21"/>
    <mergeCell ref="Z22:AC22"/>
    <mergeCell ref="AD21:AF21"/>
    <mergeCell ref="AG21:AH21"/>
    <mergeCell ref="AG22:AH22"/>
    <mergeCell ref="U23:Y23"/>
    <mergeCell ref="U21:Y22"/>
    <mergeCell ref="R21:T22"/>
    <mergeCell ref="R23:T23"/>
    <mergeCell ref="J23:Q23"/>
    <mergeCell ref="J21:Q22"/>
    <mergeCell ref="D21:I22"/>
    <mergeCell ref="AD22:AF22"/>
    <mergeCell ref="D19:I19"/>
    <mergeCell ref="D20:I20"/>
    <mergeCell ref="D23:I23"/>
    <mergeCell ref="A2:AJ2"/>
    <mergeCell ref="A3:AJ3"/>
    <mergeCell ref="A4:AJ4"/>
    <mergeCell ref="J20:L20"/>
    <mergeCell ref="M20:P20"/>
    <mergeCell ref="R20:AH20"/>
    <mergeCell ref="J17:AH17"/>
    <mergeCell ref="J18:AH18"/>
    <mergeCell ref="J19:AH19"/>
    <mergeCell ref="AA5:AI5"/>
    <mergeCell ref="A15:AJ15"/>
    <mergeCell ref="D17:I17"/>
    <mergeCell ref="D18:I18"/>
    <mergeCell ref="B6:O6"/>
    <mergeCell ref="B7:O7"/>
  </mergeCells>
  <phoneticPr fontId="1"/>
  <pageMargins left="0.72" right="0.23622047244094491" top="0.43307086614173229" bottom="0.19685039370078741" header="0.47244094488188981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9525</xdr:colOff>
                    <xdr:row>25</xdr:row>
                    <xdr:rowOff>57150</xdr:rowOff>
                  </from>
                  <to>
                    <xdr:col>5</xdr:col>
                    <xdr:colOff>28575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26</xdr:row>
                    <xdr:rowOff>57150</xdr:rowOff>
                  </from>
                  <to>
                    <xdr:col>5</xdr:col>
                    <xdr:colOff>28575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57150</xdr:rowOff>
                  </from>
                  <to>
                    <xdr:col>4</xdr:col>
                    <xdr:colOff>180975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4</xdr:col>
                    <xdr:colOff>9525</xdr:colOff>
                    <xdr:row>27</xdr:row>
                    <xdr:rowOff>57150</xdr:rowOff>
                  </from>
                  <to>
                    <xdr:col>5</xdr:col>
                    <xdr:colOff>28575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9525</xdr:colOff>
                    <xdr:row>28</xdr:row>
                    <xdr:rowOff>57150</xdr:rowOff>
                  </from>
                  <to>
                    <xdr:col>5</xdr:col>
                    <xdr:colOff>28575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4</xdr:col>
                    <xdr:colOff>9525</xdr:colOff>
                    <xdr:row>29</xdr:row>
                    <xdr:rowOff>57150</xdr:rowOff>
                  </from>
                  <to>
                    <xdr:col>5</xdr:col>
                    <xdr:colOff>28575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4</xdr:col>
                    <xdr:colOff>9525</xdr:colOff>
                    <xdr:row>30</xdr:row>
                    <xdr:rowOff>57150</xdr:rowOff>
                  </from>
                  <to>
                    <xdr:col>5</xdr:col>
                    <xdr:colOff>28575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Sheet1!$J$2:$J$10</xm:f>
          </x14:formula1>
          <xm:sqref>B6:O6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53"/>
  <sheetViews>
    <sheetView tabSelected="1" zoomScale="130" zoomScaleNormal="130" workbookViewId="0">
      <selection activeCell="AI11" sqref="AI11"/>
    </sheetView>
  </sheetViews>
  <sheetFormatPr defaultColWidth="5.75" defaultRowHeight="15.75" customHeight="1"/>
  <cols>
    <col min="1" max="46" width="2.125" style="11" customWidth="1"/>
    <col min="47" max="16384" width="5.75" style="11"/>
  </cols>
  <sheetData>
    <row r="1" spans="1:45" ht="17.25" customHeigh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 t="s">
        <v>34</v>
      </c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17.25" customHeight="1">
      <c r="A2" s="11" t="s">
        <v>37</v>
      </c>
      <c r="Z2" s="178" t="s">
        <v>35</v>
      </c>
      <c r="AA2" s="179"/>
      <c r="AB2" s="179"/>
      <c r="AC2" s="179"/>
      <c r="AD2" s="180"/>
      <c r="AE2" s="181" t="s">
        <v>180</v>
      </c>
      <c r="AF2" s="181"/>
      <c r="AG2" s="181"/>
      <c r="AH2" s="181"/>
      <c r="AI2" s="181"/>
      <c r="AJ2" s="181"/>
      <c r="AK2" s="175"/>
      <c r="AL2" s="175"/>
      <c r="AM2" s="175"/>
      <c r="AN2" s="175"/>
      <c r="AO2" s="175"/>
      <c r="AP2" s="175"/>
      <c r="AQ2" s="175"/>
      <c r="AR2" s="175"/>
      <c r="AS2" s="176"/>
    </row>
    <row r="3" spans="1:45" ht="17.25" customHeight="1">
      <c r="A3" s="11" t="s">
        <v>60</v>
      </c>
      <c r="Z3" s="178" t="s">
        <v>36</v>
      </c>
      <c r="AA3" s="179"/>
      <c r="AB3" s="179"/>
      <c r="AC3" s="179"/>
      <c r="AD3" s="180"/>
      <c r="AE3" s="182" t="str">
        <f>IF(鑑文!J18="","",鑑文!J18)</f>
        <v/>
      </c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3"/>
    </row>
    <row r="4" spans="1:45" ht="15.75" customHeight="1">
      <c r="A4" s="177" t="s">
        <v>190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</row>
    <row r="5" spans="1:45" ht="17.25" customHeight="1">
      <c r="A5" s="158" t="s">
        <v>38</v>
      </c>
      <c r="B5" s="157"/>
      <c r="C5" s="157"/>
      <c r="D5" s="157"/>
      <c r="E5" s="157"/>
      <c r="F5" s="157"/>
      <c r="G5" s="159"/>
      <c r="H5" s="185" t="s">
        <v>39</v>
      </c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8" t="s">
        <v>40</v>
      </c>
      <c r="AN5" s="157"/>
      <c r="AO5" s="157"/>
      <c r="AP5" s="157"/>
      <c r="AQ5" s="157"/>
      <c r="AR5" s="157"/>
      <c r="AS5" s="159"/>
    </row>
    <row r="6" spans="1:45" ht="15.75" customHeight="1">
      <c r="A6" s="106" t="s">
        <v>77</v>
      </c>
      <c r="B6" s="107"/>
      <c r="C6" s="107"/>
      <c r="D6" s="107"/>
      <c r="E6" s="107"/>
      <c r="F6" s="107"/>
      <c r="G6" s="108"/>
      <c r="H6" s="40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35"/>
      <c r="AM6" s="106"/>
      <c r="AN6" s="107"/>
      <c r="AO6" s="107"/>
      <c r="AP6" s="107"/>
      <c r="AQ6" s="107"/>
      <c r="AR6" s="107"/>
      <c r="AS6" s="108"/>
    </row>
    <row r="7" spans="1:45" ht="15.75" customHeight="1">
      <c r="A7" s="103" t="s">
        <v>41</v>
      </c>
      <c r="B7" s="104"/>
      <c r="C7" s="104"/>
      <c r="D7" s="104"/>
      <c r="E7" s="104"/>
      <c r="F7" s="104"/>
      <c r="G7" s="105"/>
      <c r="H7" s="38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39"/>
      <c r="AM7" s="103"/>
      <c r="AN7" s="104"/>
      <c r="AO7" s="104"/>
      <c r="AP7" s="104"/>
      <c r="AQ7" s="104"/>
      <c r="AR7" s="104"/>
      <c r="AS7" s="105"/>
    </row>
    <row r="8" spans="1:45" ht="15.75" customHeight="1">
      <c r="A8" s="166"/>
      <c r="B8" s="167"/>
      <c r="C8" s="167"/>
      <c r="D8" s="167"/>
      <c r="E8" s="167"/>
      <c r="F8" s="167"/>
      <c r="G8" s="168"/>
      <c r="H8" s="30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29"/>
      <c r="AM8" s="166"/>
      <c r="AN8" s="167"/>
      <c r="AO8" s="167"/>
      <c r="AP8" s="167"/>
      <c r="AQ8" s="167"/>
      <c r="AR8" s="167"/>
      <c r="AS8" s="168"/>
    </row>
    <row r="9" spans="1:45" ht="15.75" customHeight="1">
      <c r="A9" s="166"/>
      <c r="B9" s="167"/>
      <c r="C9" s="167"/>
      <c r="D9" s="167"/>
      <c r="E9" s="167"/>
      <c r="F9" s="167"/>
      <c r="G9" s="168"/>
      <c r="H9" s="30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29"/>
      <c r="AM9" s="166"/>
      <c r="AN9" s="167"/>
      <c r="AO9" s="167"/>
      <c r="AP9" s="167"/>
      <c r="AQ9" s="167"/>
      <c r="AR9" s="167"/>
      <c r="AS9" s="168"/>
    </row>
    <row r="10" spans="1:45" ht="15.75" customHeight="1">
      <c r="A10" s="166"/>
      <c r="B10" s="167"/>
      <c r="C10" s="167"/>
      <c r="D10" s="167"/>
      <c r="E10" s="167"/>
      <c r="F10" s="167"/>
      <c r="G10" s="168"/>
      <c r="H10" s="30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29"/>
      <c r="AM10" s="166"/>
      <c r="AN10" s="167"/>
      <c r="AO10" s="167"/>
      <c r="AP10" s="167"/>
      <c r="AQ10" s="167"/>
      <c r="AR10" s="167"/>
      <c r="AS10" s="168"/>
    </row>
    <row r="11" spans="1:45" ht="15.75" customHeight="1">
      <c r="A11" s="106"/>
      <c r="B11" s="107"/>
      <c r="C11" s="107"/>
      <c r="D11" s="107"/>
      <c r="E11" s="107"/>
      <c r="F11" s="107"/>
      <c r="G11" s="108"/>
      <c r="H11" s="40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35"/>
      <c r="AM11" s="106"/>
      <c r="AN11" s="107"/>
      <c r="AO11" s="107"/>
      <c r="AP11" s="107"/>
      <c r="AQ11" s="107"/>
      <c r="AR11" s="107"/>
      <c r="AS11" s="108"/>
    </row>
    <row r="12" spans="1:45" ht="15.75" customHeight="1">
      <c r="A12" s="109" t="s">
        <v>42</v>
      </c>
      <c r="B12" s="110"/>
      <c r="C12" s="110"/>
      <c r="D12" s="110"/>
      <c r="E12" s="110"/>
      <c r="F12" s="110"/>
      <c r="G12" s="111"/>
      <c r="H12" s="37"/>
      <c r="I12" s="10"/>
      <c r="J12" s="10"/>
      <c r="K12" s="112"/>
      <c r="L12" s="112"/>
      <c r="M12" s="112"/>
      <c r="N12" s="112"/>
      <c r="O12" s="112"/>
      <c r="P12" s="10" t="s">
        <v>63</v>
      </c>
      <c r="Q12" s="10"/>
      <c r="R12" s="46" t="s">
        <v>107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36"/>
      <c r="AM12" s="109"/>
      <c r="AN12" s="110"/>
      <c r="AO12" s="110"/>
      <c r="AP12" s="110"/>
      <c r="AQ12" s="110"/>
      <c r="AR12" s="110"/>
      <c r="AS12" s="111"/>
    </row>
    <row r="13" spans="1:45" ht="15.75" customHeight="1">
      <c r="A13" s="109" t="s">
        <v>43</v>
      </c>
      <c r="B13" s="110"/>
      <c r="C13" s="110"/>
      <c r="D13" s="110"/>
      <c r="E13" s="110"/>
      <c r="F13" s="110"/>
      <c r="G13" s="111"/>
      <c r="H13" s="184"/>
      <c r="I13" s="112"/>
      <c r="J13" s="112"/>
      <c r="K13" s="112"/>
      <c r="L13" s="112"/>
      <c r="M13" s="10" t="s">
        <v>75</v>
      </c>
      <c r="N13" s="10"/>
      <c r="O13" s="10"/>
      <c r="P13" s="112"/>
      <c r="Q13" s="112"/>
      <c r="R13" s="112"/>
      <c r="S13" s="112"/>
      <c r="T13" s="112"/>
      <c r="U13" s="10" t="s">
        <v>75</v>
      </c>
      <c r="V13" s="10"/>
      <c r="W13" s="10"/>
      <c r="X13" s="112"/>
      <c r="Y13" s="112"/>
      <c r="Z13" s="112"/>
      <c r="AA13" s="112"/>
      <c r="AB13" s="112"/>
      <c r="AC13" s="10" t="s">
        <v>75</v>
      </c>
      <c r="AD13" s="10"/>
      <c r="AE13" s="10"/>
      <c r="AF13" s="112"/>
      <c r="AG13" s="112"/>
      <c r="AH13" s="112"/>
      <c r="AI13" s="112"/>
      <c r="AJ13" s="112"/>
      <c r="AK13" s="10" t="s">
        <v>75</v>
      </c>
      <c r="AL13" s="36"/>
      <c r="AM13" s="109"/>
      <c r="AN13" s="110"/>
      <c r="AO13" s="110"/>
      <c r="AP13" s="110"/>
      <c r="AQ13" s="110"/>
      <c r="AR13" s="110"/>
      <c r="AS13" s="111"/>
    </row>
    <row r="14" spans="1:45" ht="15.75" customHeight="1">
      <c r="A14" s="109" t="s">
        <v>44</v>
      </c>
      <c r="B14" s="110"/>
      <c r="C14" s="110"/>
      <c r="D14" s="110"/>
      <c r="E14" s="110"/>
      <c r="F14" s="110"/>
      <c r="G14" s="111"/>
      <c r="H14" s="184"/>
      <c r="I14" s="112"/>
      <c r="J14" s="112"/>
      <c r="K14" s="112"/>
      <c r="L14" s="112"/>
      <c r="M14" s="10" t="s">
        <v>75</v>
      </c>
      <c r="N14" s="10"/>
      <c r="O14" s="10"/>
      <c r="P14" s="112"/>
      <c r="Q14" s="112"/>
      <c r="R14" s="112"/>
      <c r="S14" s="112"/>
      <c r="T14" s="112"/>
      <c r="U14" s="10" t="s">
        <v>75</v>
      </c>
      <c r="V14" s="10"/>
      <c r="W14" s="10"/>
      <c r="X14" s="112"/>
      <c r="Y14" s="112"/>
      <c r="Z14" s="112"/>
      <c r="AA14" s="112"/>
      <c r="AB14" s="112"/>
      <c r="AC14" s="10" t="s">
        <v>75</v>
      </c>
      <c r="AD14" s="10"/>
      <c r="AE14" s="10"/>
      <c r="AF14" s="112"/>
      <c r="AG14" s="112"/>
      <c r="AH14" s="112"/>
      <c r="AI14" s="112"/>
      <c r="AJ14" s="112"/>
      <c r="AK14" s="10" t="s">
        <v>75</v>
      </c>
      <c r="AL14" s="36"/>
      <c r="AM14" s="109"/>
      <c r="AN14" s="110"/>
      <c r="AO14" s="110"/>
      <c r="AP14" s="110"/>
      <c r="AQ14" s="110"/>
      <c r="AR14" s="110"/>
      <c r="AS14" s="111"/>
    </row>
    <row r="15" spans="1:45" ht="15.75" customHeight="1">
      <c r="A15" s="109" t="s">
        <v>45</v>
      </c>
      <c r="B15" s="110"/>
      <c r="C15" s="110"/>
      <c r="D15" s="110"/>
      <c r="E15" s="110"/>
      <c r="F15" s="110"/>
      <c r="G15" s="111"/>
      <c r="H15" s="37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36"/>
      <c r="AM15" s="109"/>
      <c r="AN15" s="110"/>
      <c r="AO15" s="110"/>
      <c r="AP15" s="110"/>
      <c r="AQ15" s="110"/>
      <c r="AR15" s="110"/>
      <c r="AS15" s="111"/>
    </row>
    <row r="16" spans="1:45" ht="15.75" customHeight="1">
      <c r="A16" s="109" t="s">
        <v>100</v>
      </c>
      <c r="B16" s="110"/>
      <c r="C16" s="110"/>
      <c r="D16" s="110"/>
      <c r="E16" s="110"/>
      <c r="F16" s="110"/>
      <c r="G16" s="111"/>
      <c r="H16" s="37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36"/>
      <c r="AM16" s="109"/>
      <c r="AN16" s="110"/>
      <c r="AO16" s="110"/>
      <c r="AP16" s="110"/>
      <c r="AQ16" s="110"/>
      <c r="AR16" s="110"/>
      <c r="AS16" s="111"/>
    </row>
    <row r="17" spans="1:45" ht="15.75" customHeight="1">
      <c r="A17" s="109" t="s">
        <v>46</v>
      </c>
      <c r="B17" s="110"/>
      <c r="C17" s="110"/>
      <c r="D17" s="110"/>
      <c r="E17" s="110"/>
      <c r="F17" s="110"/>
      <c r="G17" s="111"/>
      <c r="H17" s="37"/>
      <c r="I17" s="10"/>
      <c r="J17" s="10"/>
      <c r="K17" s="10"/>
      <c r="L17" s="112"/>
      <c r="M17" s="112"/>
      <c r="N17" s="112"/>
      <c r="O17" s="10" t="s">
        <v>78</v>
      </c>
      <c r="P17" s="10"/>
      <c r="Q17" s="112"/>
      <c r="R17" s="112"/>
      <c r="S17" s="112"/>
      <c r="T17" s="10" t="s">
        <v>66</v>
      </c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36"/>
      <c r="AM17" s="109"/>
      <c r="AN17" s="110"/>
      <c r="AO17" s="110"/>
      <c r="AP17" s="110"/>
      <c r="AQ17" s="110"/>
      <c r="AR17" s="110"/>
      <c r="AS17" s="111"/>
    </row>
    <row r="18" spans="1:45" ht="15.75" customHeight="1">
      <c r="A18" s="137" t="s">
        <v>47</v>
      </c>
      <c r="B18" s="138"/>
      <c r="C18" s="138"/>
      <c r="D18" s="138"/>
      <c r="E18" s="138"/>
      <c r="F18" s="138"/>
      <c r="G18" s="139"/>
      <c r="H18" s="38"/>
      <c r="I18" s="19"/>
      <c r="J18" s="23" t="s">
        <v>67</v>
      </c>
      <c r="K18" s="151"/>
      <c r="L18" s="151"/>
      <c r="M18" s="151"/>
      <c r="N18" s="151"/>
      <c r="O18" s="151"/>
      <c r="P18" s="19" t="s">
        <v>68</v>
      </c>
      <c r="Q18" s="151"/>
      <c r="R18" s="151"/>
      <c r="S18" s="28" t="s">
        <v>79</v>
      </c>
      <c r="T18" s="151"/>
      <c r="U18" s="151"/>
      <c r="V18" s="19" t="s">
        <v>89</v>
      </c>
      <c r="W18" s="23" t="s">
        <v>67</v>
      </c>
      <c r="X18" s="151"/>
      <c r="Y18" s="151"/>
      <c r="Z18" s="151"/>
      <c r="AA18" s="151"/>
      <c r="AB18" s="151"/>
      <c r="AC18" s="19" t="s">
        <v>68</v>
      </c>
      <c r="AD18" s="151"/>
      <c r="AE18" s="151"/>
      <c r="AF18" s="28" t="s">
        <v>79</v>
      </c>
      <c r="AG18" s="151"/>
      <c r="AH18" s="151"/>
      <c r="AI18" s="19" t="s">
        <v>89</v>
      </c>
      <c r="AJ18" s="19"/>
      <c r="AK18" s="19"/>
      <c r="AL18" s="39"/>
      <c r="AM18" s="109"/>
      <c r="AN18" s="110"/>
      <c r="AO18" s="110"/>
      <c r="AP18" s="110"/>
      <c r="AQ18" s="110"/>
      <c r="AR18" s="110"/>
      <c r="AS18" s="111"/>
    </row>
    <row r="19" spans="1:45" ht="15.75" customHeight="1">
      <c r="A19" s="143"/>
      <c r="B19" s="144"/>
      <c r="C19" s="144"/>
      <c r="D19" s="144"/>
      <c r="E19" s="144"/>
      <c r="F19" s="144"/>
      <c r="G19" s="145"/>
      <c r="H19" s="40"/>
      <c r="I19" s="18"/>
      <c r="J19" s="20" t="s">
        <v>67</v>
      </c>
      <c r="K19" s="123"/>
      <c r="L19" s="123"/>
      <c r="M19" s="123"/>
      <c r="N19" s="123"/>
      <c r="O19" s="123"/>
      <c r="P19" s="18" t="s">
        <v>68</v>
      </c>
      <c r="Q19" s="123"/>
      <c r="R19" s="123"/>
      <c r="S19" s="27" t="s">
        <v>79</v>
      </c>
      <c r="T19" s="123"/>
      <c r="U19" s="123"/>
      <c r="V19" s="18" t="s">
        <v>89</v>
      </c>
      <c r="W19" s="20" t="s">
        <v>67</v>
      </c>
      <c r="X19" s="123"/>
      <c r="Y19" s="123"/>
      <c r="Z19" s="123"/>
      <c r="AA19" s="123"/>
      <c r="AB19" s="123"/>
      <c r="AC19" s="18" t="s">
        <v>68</v>
      </c>
      <c r="AD19" s="123"/>
      <c r="AE19" s="123"/>
      <c r="AF19" s="27" t="s">
        <v>79</v>
      </c>
      <c r="AG19" s="123"/>
      <c r="AH19" s="123"/>
      <c r="AI19" s="18" t="s">
        <v>89</v>
      </c>
      <c r="AJ19" s="18"/>
      <c r="AK19" s="18"/>
      <c r="AL19" s="35"/>
      <c r="AM19" s="109"/>
      <c r="AN19" s="110"/>
      <c r="AO19" s="110"/>
      <c r="AP19" s="110"/>
      <c r="AQ19" s="110"/>
      <c r="AR19" s="110"/>
      <c r="AS19" s="111"/>
    </row>
    <row r="20" spans="1:45" ht="15.75" customHeight="1">
      <c r="A20" s="109" t="s">
        <v>48</v>
      </c>
      <c r="B20" s="110"/>
      <c r="C20" s="110"/>
      <c r="D20" s="110"/>
      <c r="E20" s="110"/>
      <c r="F20" s="110"/>
      <c r="G20" s="111"/>
      <c r="H20" s="37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36"/>
      <c r="AM20" s="109"/>
      <c r="AN20" s="110"/>
      <c r="AO20" s="110"/>
      <c r="AP20" s="110"/>
      <c r="AQ20" s="110"/>
      <c r="AR20" s="110"/>
      <c r="AS20" s="111"/>
    </row>
    <row r="21" spans="1:45" ht="15.6" customHeight="1">
      <c r="A21" s="109" t="s">
        <v>109</v>
      </c>
      <c r="B21" s="110"/>
      <c r="C21" s="110"/>
      <c r="D21" s="110"/>
      <c r="E21" s="110"/>
      <c r="F21" s="110"/>
      <c r="G21" s="111"/>
      <c r="H21" s="37"/>
      <c r="I21" s="10"/>
      <c r="J21" s="10"/>
      <c r="K21" s="10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0" t="s">
        <v>101</v>
      </c>
      <c r="AI21" s="10"/>
      <c r="AJ21" s="10"/>
      <c r="AK21" s="10"/>
      <c r="AL21" s="36"/>
      <c r="AM21" s="109"/>
      <c r="AN21" s="110"/>
      <c r="AO21" s="110"/>
      <c r="AP21" s="110"/>
      <c r="AQ21" s="110"/>
      <c r="AR21" s="110"/>
      <c r="AS21" s="111"/>
    </row>
    <row r="22" spans="1:45" ht="15.75" customHeight="1">
      <c r="A22" s="103" t="s">
        <v>104</v>
      </c>
      <c r="B22" s="104"/>
      <c r="C22" s="104"/>
      <c r="D22" s="104"/>
      <c r="E22" s="104"/>
      <c r="F22" s="104"/>
      <c r="G22" s="105"/>
      <c r="H22" s="38"/>
      <c r="I22" s="19"/>
      <c r="J22" s="23"/>
      <c r="K22" s="19"/>
      <c r="L22" s="19"/>
      <c r="M22" s="19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9" t="s">
        <v>69</v>
      </c>
      <c r="Y22" s="19"/>
      <c r="Z22" s="19"/>
      <c r="AA22" s="19"/>
      <c r="AB22" s="19"/>
      <c r="AC22" s="19"/>
      <c r="AD22" s="121"/>
      <c r="AE22" s="121"/>
      <c r="AF22" s="121"/>
      <c r="AG22" s="121"/>
      <c r="AH22" s="119" t="s">
        <v>69</v>
      </c>
      <c r="AI22" s="19"/>
      <c r="AJ22" s="19"/>
      <c r="AK22" s="19"/>
      <c r="AL22" s="39"/>
      <c r="AM22" s="160"/>
      <c r="AN22" s="161"/>
      <c r="AO22" s="161"/>
      <c r="AP22" s="161"/>
      <c r="AQ22" s="161"/>
      <c r="AR22" s="161"/>
      <c r="AS22" s="162"/>
    </row>
    <row r="23" spans="1:45" ht="15.75" customHeight="1">
      <c r="A23" s="106"/>
      <c r="B23" s="107"/>
      <c r="C23" s="107"/>
      <c r="D23" s="107"/>
      <c r="E23" s="107"/>
      <c r="F23" s="107"/>
      <c r="G23" s="108"/>
      <c r="H23" s="40"/>
      <c r="I23" s="18"/>
      <c r="J23" s="18"/>
      <c r="K23" s="18"/>
      <c r="L23" s="18"/>
      <c r="M23" s="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20"/>
      <c r="Y23" s="18"/>
      <c r="Z23" s="18"/>
      <c r="AA23" s="18"/>
      <c r="AB23" s="18"/>
      <c r="AC23" s="18"/>
      <c r="AD23" s="122"/>
      <c r="AE23" s="122"/>
      <c r="AF23" s="122"/>
      <c r="AG23" s="122"/>
      <c r="AH23" s="120"/>
      <c r="AI23" s="18"/>
      <c r="AJ23" s="18"/>
      <c r="AK23" s="18"/>
      <c r="AL23" s="35"/>
      <c r="AM23" s="163"/>
      <c r="AN23" s="164"/>
      <c r="AO23" s="164"/>
      <c r="AP23" s="164"/>
      <c r="AQ23" s="164"/>
      <c r="AR23" s="164"/>
      <c r="AS23" s="165"/>
    </row>
    <row r="24" spans="1:45" ht="15.75" customHeight="1">
      <c r="A24" s="137" t="s">
        <v>80</v>
      </c>
      <c r="B24" s="138"/>
      <c r="C24" s="138"/>
      <c r="D24" s="138"/>
      <c r="E24" s="138"/>
      <c r="F24" s="138"/>
      <c r="G24" s="139"/>
      <c r="H24" s="38"/>
      <c r="I24" s="19"/>
      <c r="J24" s="19"/>
      <c r="K24" s="19"/>
      <c r="L24" s="19"/>
      <c r="M24" s="23"/>
      <c r="N24" s="19"/>
      <c r="O24" s="19" t="s">
        <v>64</v>
      </c>
      <c r="P24" s="170"/>
      <c r="Q24" s="170"/>
      <c r="R24" s="170"/>
      <c r="S24" s="170"/>
      <c r="T24" s="170"/>
      <c r="U24" s="170"/>
      <c r="V24" s="170"/>
      <c r="W24" s="170"/>
      <c r="X24" s="170"/>
      <c r="Y24" s="170"/>
      <c r="Z24" s="170"/>
      <c r="AA24" s="170"/>
      <c r="AB24" s="170"/>
      <c r="AC24" s="170"/>
      <c r="AD24" s="170"/>
      <c r="AE24" s="170"/>
      <c r="AF24" s="170"/>
      <c r="AG24" s="170"/>
      <c r="AH24" s="19" t="s">
        <v>69</v>
      </c>
      <c r="AI24" s="19"/>
      <c r="AJ24" s="19"/>
      <c r="AK24" s="19"/>
      <c r="AL24" s="39"/>
      <c r="AM24" s="137"/>
      <c r="AN24" s="138"/>
      <c r="AO24" s="138"/>
      <c r="AP24" s="138"/>
      <c r="AQ24" s="138"/>
      <c r="AR24" s="138"/>
      <c r="AS24" s="139"/>
    </row>
    <row r="25" spans="1:45" ht="15.75" customHeight="1">
      <c r="A25" s="140"/>
      <c r="B25" s="141"/>
      <c r="C25" s="141"/>
      <c r="D25" s="141"/>
      <c r="E25" s="141"/>
      <c r="F25" s="141"/>
      <c r="G25" s="142"/>
      <c r="H25" s="30"/>
      <c r="I25" s="9"/>
      <c r="J25" s="9"/>
      <c r="K25" s="9"/>
      <c r="L25" s="9"/>
      <c r="M25" s="9"/>
      <c r="N25" s="9"/>
      <c r="O25" s="9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9"/>
      <c r="AF25" s="9"/>
      <c r="AG25" s="9"/>
      <c r="AH25" s="9"/>
      <c r="AI25" s="9"/>
      <c r="AJ25" s="9"/>
      <c r="AK25" s="9"/>
      <c r="AL25" s="29"/>
      <c r="AM25" s="140"/>
      <c r="AN25" s="141"/>
      <c r="AO25" s="141"/>
      <c r="AP25" s="141"/>
      <c r="AQ25" s="141"/>
      <c r="AR25" s="141"/>
      <c r="AS25" s="142"/>
    </row>
    <row r="26" spans="1:45" ht="15.75" customHeight="1">
      <c r="A26" s="140"/>
      <c r="B26" s="141"/>
      <c r="C26" s="141"/>
      <c r="D26" s="141"/>
      <c r="E26" s="141"/>
      <c r="F26" s="141"/>
      <c r="G26" s="142"/>
      <c r="H26" s="30"/>
      <c r="I26" s="9"/>
      <c r="J26" s="9"/>
      <c r="K26" s="9"/>
      <c r="L26" s="9"/>
      <c r="M26" s="9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9" t="s">
        <v>69</v>
      </c>
      <c r="AI26" s="9"/>
      <c r="AJ26" s="9"/>
      <c r="AK26" s="9"/>
      <c r="AL26" s="29"/>
      <c r="AM26" s="140"/>
      <c r="AN26" s="141"/>
      <c r="AO26" s="141"/>
      <c r="AP26" s="141"/>
      <c r="AQ26" s="141"/>
      <c r="AR26" s="141"/>
      <c r="AS26" s="142"/>
    </row>
    <row r="27" spans="1:45" ht="15.75" customHeight="1">
      <c r="A27" s="143"/>
      <c r="B27" s="144"/>
      <c r="C27" s="144"/>
      <c r="D27" s="144"/>
      <c r="E27" s="144"/>
      <c r="F27" s="144"/>
      <c r="G27" s="145"/>
      <c r="H27" s="40"/>
      <c r="I27" s="18"/>
      <c r="J27" s="18"/>
      <c r="K27" s="18"/>
      <c r="L27" s="18"/>
      <c r="M27" s="18"/>
      <c r="N27" s="114"/>
      <c r="O27" s="114"/>
      <c r="P27" s="114"/>
      <c r="Q27" s="114"/>
      <c r="R27" s="114"/>
      <c r="S27" s="114"/>
      <c r="T27" s="114"/>
      <c r="U27" s="114"/>
      <c r="V27" s="114"/>
      <c r="W27" s="114"/>
      <c r="X27" s="114"/>
      <c r="Y27" s="114"/>
      <c r="Z27" s="114"/>
      <c r="AA27" s="114"/>
      <c r="AB27" s="114"/>
      <c r="AC27" s="114"/>
      <c r="AD27" s="114"/>
      <c r="AE27" s="114"/>
      <c r="AF27" s="114"/>
      <c r="AG27" s="114"/>
      <c r="AH27" s="18" t="s">
        <v>69</v>
      </c>
      <c r="AJ27" s="18"/>
      <c r="AK27" s="18"/>
      <c r="AL27" s="35"/>
      <c r="AM27" s="143"/>
      <c r="AN27" s="144"/>
      <c r="AO27" s="144"/>
      <c r="AP27" s="144"/>
      <c r="AQ27" s="144"/>
      <c r="AR27" s="144"/>
      <c r="AS27" s="145"/>
    </row>
    <row r="28" spans="1:45" ht="26.45" customHeight="1">
      <c r="A28" s="109" t="s">
        <v>70</v>
      </c>
      <c r="B28" s="110"/>
      <c r="C28" s="110"/>
      <c r="D28" s="110"/>
      <c r="E28" s="110"/>
      <c r="F28" s="110"/>
      <c r="G28" s="111"/>
      <c r="H28" s="37"/>
      <c r="I28" s="10"/>
      <c r="J28" s="22"/>
      <c r="K28" s="10"/>
      <c r="L28" s="10"/>
      <c r="M28" s="10"/>
      <c r="N28" s="10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0"/>
      <c r="AE28" s="10"/>
      <c r="AF28" s="10"/>
      <c r="AG28" s="10"/>
      <c r="AH28" s="10"/>
      <c r="AI28" s="10"/>
      <c r="AJ28" s="10"/>
      <c r="AK28" s="10"/>
      <c r="AL28" s="36"/>
      <c r="AM28" s="109"/>
      <c r="AN28" s="110"/>
      <c r="AO28" s="110"/>
      <c r="AP28" s="110"/>
      <c r="AQ28" s="110"/>
      <c r="AR28" s="110"/>
      <c r="AS28" s="111"/>
    </row>
    <row r="29" spans="1:45" ht="15.75" customHeight="1">
      <c r="A29" s="109" t="s">
        <v>49</v>
      </c>
      <c r="B29" s="110"/>
      <c r="C29" s="110"/>
      <c r="D29" s="110"/>
      <c r="E29" s="110"/>
      <c r="F29" s="110"/>
      <c r="G29" s="111"/>
      <c r="H29" s="37"/>
      <c r="I29" s="10"/>
      <c r="J29" s="22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0" t="s">
        <v>69</v>
      </c>
      <c r="Z29" s="10"/>
      <c r="AA29" s="22" t="s">
        <v>82</v>
      </c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36"/>
      <c r="AM29" s="109"/>
      <c r="AN29" s="110"/>
      <c r="AO29" s="110"/>
      <c r="AP29" s="110"/>
      <c r="AQ29" s="110"/>
      <c r="AR29" s="110"/>
      <c r="AS29" s="111"/>
    </row>
    <row r="30" spans="1:45" ht="15.75" customHeight="1">
      <c r="A30" s="109" t="s">
        <v>50</v>
      </c>
      <c r="B30" s="110"/>
      <c r="C30" s="110"/>
      <c r="D30" s="110"/>
      <c r="E30" s="110"/>
      <c r="F30" s="110"/>
      <c r="G30" s="111"/>
      <c r="H30" s="37"/>
      <c r="I30" s="10"/>
      <c r="J30" s="22"/>
      <c r="K30" s="10"/>
      <c r="L30" s="22" t="s">
        <v>105</v>
      </c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0" t="s">
        <v>69</v>
      </c>
      <c r="AI30" s="10"/>
      <c r="AJ30" s="10"/>
      <c r="AK30" s="10"/>
      <c r="AL30" s="36"/>
      <c r="AM30" s="109"/>
      <c r="AN30" s="110"/>
      <c r="AO30" s="110"/>
      <c r="AP30" s="110"/>
      <c r="AQ30" s="110"/>
      <c r="AR30" s="110"/>
      <c r="AS30" s="111"/>
    </row>
    <row r="31" spans="1:45" ht="15.75" customHeight="1">
      <c r="A31" s="109" t="s">
        <v>51</v>
      </c>
      <c r="B31" s="110"/>
      <c r="C31" s="110"/>
      <c r="D31" s="110"/>
      <c r="E31" s="110"/>
      <c r="F31" s="110"/>
      <c r="G31" s="111"/>
      <c r="H31" s="37" t="s">
        <v>81</v>
      </c>
      <c r="I31" s="10"/>
      <c r="J31" s="10"/>
      <c r="K31" s="10"/>
      <c r="L31" s="10"/>
      <c r="M31" s="10"/>
      <c r="N31" s="10"/>
      <c r="O31" s="10"/>
      <c r="P31" s="10"/>
      <c r="Q31" s="10"/>
      <c r="R31" s="22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22"/>
      <c r="AG31" s="10"/>
      <c r="AH31" s="10"/>
      <c r="AI31" s="10"/>
      <c r="AJ31" s="10"/>
      <c r="AK31" s="10"/>
      <c r="AL31" s="36"/>
      <c r="AM31" s="109"/>
      <c r="AN31" s="110"/>
      <c r="AO31" s="110"/>
      <c r="AP31" s="110"/>
      <c r="AQ31" s="110"/>
      <c r="AR31" s="110"/>
      <c r="AS31" s="111"/>
    </row>
    <row r="32" spans="1:45" ht="15.75" customHeight="1">
      <c r="A32" s="103" t="s">
        <v>52</v>
      </c>
      <c r="B32" s="104"/>
      <c r="C32" s="104"/>
      <c r="D32" s="104"/>
      <c r="E32" s="104"/>
      <c r="F32" s="104"/>
      <c r="G32" s="105"/>
      <c r="H32" s="38"/>
      <c r="I32" s="19"/>
      <c r="J32" s="23"/>
      <c r="K32" s="19"/>
      <c r="L32" s="23"/>
      <c r="M32" s="19"/>
      <c r="N32" s="23" t="s">
        <v>65</v>
      </c>
      <c r="O32" s="151"/>
      <c r="P32" s="151"/>
      <c r="Q32" s="19" t="s">
        <v>61</v>
      </c>
      <c r="R32" s="19"/>
      <c r="S32" s="19" t="s">
        <v>83</v>
      </c>
      <c r="T32" s="19"/>
      <c r="U32" s="151"/>
      <c r="V32" s="151"/>
      <c r="W32" s="151"/>
      <c r="X32" s="151"/>
      <c r="Y32" s="19"/>
      <c r="Z32" s="19"/>
      <c r="AA32" s="23" t="s">
        <v>84</v>
      </c>
      <c r="AB32" s="173"/>
      <c r="AC32" s="173"/>
      <c r="AD32" s="173"/>
      <c r="AE32" s="173"/>
      <c r="AF32" s="173"/>
      <c r="AG32" s="173"/>
      <c r="AH32" s="173"/>
      <c r="AI32" s="173"/>
      <c r="AJ32" s="24" t="s">
        <v>71</v>
      </c>
      <c r="AK32" s="19"/>
      <c r="AL32" s="39"/>
      <c r="AM32" s="137"/>
      <c r="AN32" s="138"/>
      <c r="AO32" s="138"/>
      <c r="AP32" s="138"/>
      <c r="AQ32" s="138"/>
      <c r="AR32" s="138"/>
      <c r="AS32" s="139"/>
    </row>
    <row r="33" spans="1:45" ht="15.75" customHeight="1">
      <c r="A33" s="166"/>
      <c r="B33" s="167"/>
      <c r="C33" s="167"/>
      <c r="D33" s="167"/>
      <c r="E33" s="167"/>
      <c r="F33" s="167"/>
      <c r="G33" s="168"/>
      <c r="H33" s="30"/>
      <c r="I33" s="9"/>
      <c r="J33" s="16"/>
      <c r="K33" s="9"/>
      <c r="L33" s="16"/>
      <c r="M33" s="9"/>
      <c r="N33" s="16" t="s">
        <v>65</v>
      </c>
      <c r="O33" s="152"/>
      <c r="P33" s="152"/>
      <c r="Q33" s="9" t="s">
        <v>61</v>
      </c>
      <c r="R33" s="9"/>
      <c r="S33" s="9" t="s">
        <v>83</v>
      </c>
      <c r="T33" s="9"/>
      <c r="U33" s="152"/>
      <c r="V33" s="152"/>
      <c r="W33" s="152"/>
      <c r="X33" s="152"/>
      <c r="Y33" s="9"/>
      <c r="Z33" s="9"/>
      <c r="AA33" s="16" t="s">
        <v>84</v>
      </c>
      <c r="AB33" s="174"/>
      <c r="AC33" s="174"/>
      <c r="AD33" s="174"/>
      <c r="AE33" s="174"/>
      <c r="AF33" s="174"/>
      <c r="AG33" s="174"/>
      <c r="AH33" s="174"/>
      <c r="AI33" s="174"/>
      <c r="AJ33" s="31" t="s">
        <v>71</v>
      </c>
      <c r="AK33" s="9"/>
      <c r="AL33" s="29"/>
      <c r="AM33" s="140"/>
      <c r="AN33" s="141"/>
      <c r="AO33" s="141"/>
      <c r="AP33" s="141"/>
      <c r="AQ33" s="141"/>
      <c r="AR33" s="141"/>
      <c r="AS33" s="142"/>
    </row>
    <row r="34" spans="1:45" ht="15.75" customHeight="1">
      <c r="A34" s="166"/>
      <c r="B34" s="167"/>
      <c r="C34" s="167"/>
      <c r="D34" s="167"/>
      <c r="E34" s="167"/>
      <c r="F34" s="167"/>
      <c r="G34" s="168"/>
      <c r="H34" s="30"/>
      <c r="I34" s="9"/>
      <c r="J34" s="16"/>
      <c r="K34" s="9"/>
      <c r="L34" s="16"/>
      <c r="M34" s="9"/>
      <c r="N34" s="16" t="s">
        <v>65</v>
      </c>
      <c r="O34" s="152"/>
      <c r="P34" s="152"/>
      <c r="Q34" s="9" t="s">
        <v>61</v>
      </c>
      <c r="R34" s="9"/>
      <c r="S34" s="9" t="s">
        <v>83</v>
      </c>
      <c r="T34" s="9"/>
      <c r="U34" s="152"/>
      <c r="V34" s="152"/>
      <c r="W34" s="152"/>
      <c r="X34" s="152"/>
      <c r="Y34" s="9"/>
      <c r="Z34" s="9"/>
      <c r="AA34" s="16" t="s">
        <v>84</v>
      </c>
      <c r="AB34" s="174"/>
      <c r="AC34" s="174"/>
      <c r="AD34" s="174"/>
      <c r="AE34" s="174"/>
      <c r="AF34" s="174"/>
      <c r="AG34" s="174"/>
      <c r="AH34" s="174"/>
      <c r="AI34" s="174"/>
      <c r="AJ34" s="31" t="s">
        <v>71</v>
      </c>
      <c r="AK34" s="9"/>
      <c r="AL34" s="29"/>
      <c r="AM34" s="140"/>
      <c r="AN34" s="141"/>
      <c r="AO34" s="141"/>
      <c r="AP34" s="141"/>
      <c r="AQ34" s="141"/>
      <c r="AR34" s="141"/>
      <c r="AS34" s="142"/>
    </row>
    <row r="35" spans="1:45" ht="15.75" customHeight="1">
      <c r="A35" s="166"/>
      <c r="B35" s="167"/>
      <c r="C35" s="167"/>
      <c r="D35" s="167"/>
      <c r="E35" s="167"/>
      <c r="F35" s="167"/>
      <c r="G35" s="168"/>
      <c r="H35" s="32"/>
      <c r="I35" s="31"/>
      <c r="J35" s="31"/>
      <c r="K35" s="41" t="s">
        <v>85</v>
      </c>
      <c r="L35" s="42" t="s">
        <v>102</v>
      </c>
      <c r="M35" s="43"/>
      <c r="N35" s="43"/>
      <c r="O35" s="42"/>
      <c r="P35" s="42"/>
      <c r="Q35" s="42"/>
      <c r="R35" s="146" t="s">
        <v>103</v>
      </c>
      <c r="S35" s="147"/>
      <c r="T35" s="147"/>
      <c r="U35" s="147"/>
      <c r="V35" s="147"/>
      <c r="W35" s="147"/>
      <c r="X35" s="147"/>
      <c r="Y35" s="147"/>
      <c r="Z35" s="147"/>
      <c r="AA35" s="42"/>
      <c r="AB35" s="41" t="s">
        <v>65</v>
      </c>
      <c r="AC35" s="171"/>
      <c r="AD35" s="171"/>
      <c r="AE35" s="171"/>
      <c r="AF35" s="171"/>
      <c r="AG35" s="171"/>
      <c r="AH35" s="171"/>
      <c r="AI35" s="171"/>
      <c r="AJ35" s="42" t="s">
        <v>72</v>
      </c>
      <c r="AK35" s="42"/>
      <c r="AL35" s="44"/>
      <c r="AM35" s="140"/>
      <c r="AN35" s="141"/>
      <c r="AO35" s="141"/>
      <c r="AP35" s="141"/>
      <c r="AQ35" s="141"/>
      <c r="AR35" s="141"/>
      <c r="AS35" s="142"/>
    </row>
    <row r="36" spans="1:45" ht="15.75" customHeight="1">
      <c r="A36" s="166"/>
      <c r="B36" s="167"/>
      <c r="C36" s="167"/>
      <c r="D36" s="167"/>
      <c r="E36" s="167"/>
      <c r="F36" s="167"/>
      <c r="G36" s="168"/>
      <c r="H36" s="30"/>
      <c r="I36" s="9"/>
      <c r="J36" s="16"/>
      <c r="K36" s="9"/>
      <c r="L36" s="16"/>
      <c r="M36" s="9"/>
      <c r="N36" s="16"/>
      <c r="O36" s="9"/>
      <c r="P36" s="9"/>
      <c r="Q36" s="16"/>
      <c r="R36" s="9"/>
      <c r="S36" s="9" t="s">
        <v>83</v>
      </c>
      <c r="T36" s="9"/>
      <c r="U36" s="113"/>
      <c r="V36" s="113"/>
      <c r="W36" s="113"/>
      <c r="X36" s="113"/>
      <c r="Y36" s="9"/>
      <c r="Z36" s="9"/>
      <c r="AA36" s="16" t="s">
        <v>84</v>
      </c>
      <c r="AB36" s="174"/>
      <c r="AC36" s="174"/>
      <c r="AD36" s="174"/>
      <c r="AE36" s="174"/>
      <c r="AF36" s="174"/>
      <c r="AG36" s="174"/>
      <c r="AH36" s="174"/>
      <c r="AI36" s="174"/>
      <c r="AJ36" s="31" t="s">
        <v>71</v>
      </c>
      <c r="AK36" s="9"/>
      <c r="AL36" s="29"/>
      <c r="AM36" s="140"/>
      <c r="AN36" s="141"/>
      <c r="AO36" s="141"/>
      <c r="AP36" s="141"/>
      <c r="AQ36" s="141"/>
      <c r="AR36" s="141"/>
      <c r="AS36" s="142"/>
    </row>
    <row r="37" spans="1:45" ht="15.75" customHeight="1">
      <c r="A37" s="166"/>
      <c r="B37" s="167"/>
      <c r="C37" s="167"/>
      <c r="D37" s="167"/>
      <c r="E37" s="167"/>
      <c r="F37" s="167"/>
      <c r="G37" s="168"/>
      <c r="H37" s="30"/>
      <c r="I37" s="9"/>
      <c r="J37" s="9"/>
      <c r="K37" s="41" t="s">
        <v>85</v>
      </c>
      <c r="L37" s="43" t="s">
        <v>86</v>
      </c>
      <c r="M37" s="43"/>
      <c r="N37" s="43"/>
      <c r="O37" s="41"/>
      <c r="P37" s="43"/>
      <c r="Q37" s="43"/>
      <c r="R37" s="43"/>
      <c r="S37" s="43"/>
      <c r="T37" s="43"/>
      <c r="U37" s="43"/>
      <c r="V37" s="43"/>
      <c r="W37" s="43" t="s">
        <v>87</v>
      </c>
      <c r="X37" s="43"/>
      <c r="Y37" s="43"/>
      <c r="Z37" s="43"/>
      <c r="AA37" s="43"/>
      <c r="AB37" s="43"/>
      <c r="AC37" s="43"/>
      <c r="AD37" s="43"/>
      <c r="AE37" s="172"/>
      <c r="AF37" s="172"/>
      <c r="AG37" s="172"/>
      <c r="AH37" s="172"/>
      <c r="AI37" s="172"/>
      <c r="AJ37" s="172"/>
      <c r="AK37" s="43" t="s">
        <v>69</v>
      </c>
      <c r="AL37" s="44"/>
      <c r="AM37" s="140"/>
      <c r="AN37" s="141"/>
      <c r="AO37" s="141"/>
      <c r="AP37" s="141"/>
      <c r="AQ37" s="141"/>
      <c r="AR37" s="141"/>
      <c r="AS37" s="142"/>
    </row>
    <row r="38" spans="1:45" ht="15.75" customHeight="1">
      <c r="A38" s="106"/>
      <c r="B38" s="107"/>
      <c r="C38" s="107"/>
      <c r="D38" s="107"/>
      <c r="E38" s="107"/>
      <c r="F38" s="107"/>
      <c r="G38" s="108"/>
      <c r="H38" s="40"/>
      <c r="I38" s="18"/>
      <c r="J38" s="20"/>
      <c r="K38" s="18"/>
      <c r="L38" s="18"/>
      <c r="M38" s="21"/>
      <c r="N38" s="20" t="s">
        <v>90</v>
      </c>
      <c r="O38" s="123"/>
      <c r="P38" s="123"/>
      <c r="Q38" s="21" t="s">
        <v>61</v>
      </c>
      <c r="R38" s="18"/>
      <c r="S38" s="18" t="s">
        <v>83</v>
      </c>
      <c r="T38" s="18"/>
      <c r="U38" s="123"/>
      <c r="V38" s="123"/>
      <c r="W38" s="123"/>
      <c r="X38" s="123"/>
      <c r="Y38" s="18"/>
      <c r="Z38" s="18"/>
      <c r="AA38" s="18"/>
      <c r="AB38" s="18"/>
      <c r="AC38" s="20" t="s">
        <v>88</v>
      </c>
      <c r="AD38" s="136"/>
      <c r="AE38" s="136"/>
      <c r="AF38" s="136"/>
      <c r="AG38" s="136"/>
      <c r="AH38" s="136"/>
      <c r="AI38" s="136"/>
      <c r="AJ38" s="136"/>
      <c r="AK38" s="18" t="s">
        <v>69</v>
      </c>
      <c r="AL38" s="35"/>
      <c r="AM38" s="143"/>
      <c r="AN38" s="144"/>
      <c r="AO38" s="144"/>
      <c r="AP38" s="144"/>
      <c r="AQ38" s="144"/>
      <c r="AR38" s="144"/>
      <c r="AS38" s="145"/>
    </row>
    <row r="39" spans="1:45" ht="15.75" customHeight="1">
      <c r="A39" s="109" t="s">
        <v>53</v>
      </c>
      <c r="B39" s="110"/>
      <c r="C39" s="110"/>
      <c r="D39" s="110"/>
      <c r="E39" s="110"/>
      <c r="F39" s="110"/>
      <c r="G39" s="111"/>
      <c r="H39" s="37"/>
      <c r="I39" s="10"/>
      <c r="J39" s="10"/>
      <c r="K39" s="10"/>
      <c r="L39" s="22" t="s">
        <v>91</v>
      </c>
      <c r="M39" s="112"/>
      <c r="N39" s="112"/>
      <c r="O39" s="112"/>
      <c r="P39" s="112"/>
      <c r="Q39" s="10" t="s">
        <v>69</v>
      </c>
      <c r="R39" s="10"/>
      <c r="S39" s="10"/>
      <c r="T39" s="22" t="s">
        <v>92</v>
      </c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0" t="s">
        <v>69</v>
      </c>
      <c r="AG39" s="10"/>
      <c r="AH39" s="10"/>
      <c r="AI39" s="10"/>
      <c r="AJ39" s="10"/>
      <c r="AK39" s="10"/>
      <c r="AL39" s="36"/>
      <c r="AM39" s="109"/>
      <c r="AN39" s="110"/>
      <c r="AO39" s="110"/>
      <c r="AP39" s="110"/>
      <c r="AQ39" s="110"/>
      <c r="AR39" s="110"/>
      <c r="AS39" s="111"/>
    </row>
    <row r="40" spans="1:45" ht="15.75" customHeight="1">
      <c r="A40" s="103" t="s">
        <v>54</v>
      </c>
      <c r="B40" s="104"/>
      <c r="C40" s="104"/>
      <c r="D40" s="104"/>
      <c r="E40" s="104"/>
      <c r="F40" s="104"/>
      <c r="G40" s="105"/>
      <c r="H40" s="38"/>
      <c r="I40" s="19"/>
      <c r="J40" s="23"/>
      <c r="K40" s="19" t="s">
        <v>93</v>
      </c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39"/>
      <c r="AM40" s="103"/>
      <c r="AN40" s="104"/>
      <c r="AO40" s="104"/>
      <c r="AP40" s="104"/>
      <c r="AQ40" s="104"/>
      <c r="AR40" s="104"/>
      <c r="AS40" s="105"/>
    </row>
    <row r="41" spans="1:45" ht="15.75" customHeight="1">
      <c r="A41" s="106"/>
      <c r="B41" s="107"/>
      <c r="C41" s="107"/>
      <c r="D41" s="107"/>
      <c r="E41" s="107"/>
      <c r="F41" s="107"/>
      <c r="G41" s="108"/>
      <c r="H41" s="40"/>
      <c r="I41" s="18"/>
      <c r="J41" s="20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35"/>
      <c r="AM41" s="106"/>
      <c r="AN41" s="107"/>
      <c r="AO41" s="107"/>
      <c r="AP41" s="107"/>
      <c r="AQ41" s="107"/>
      <c r="AR41" s="107"/>
      <c r="AS41" s="108"/>
    </row>
    <row r="42" spans="1:45" ht="15.75" customHeight="1">
      <c r="A42" s="109" t="s">
        <v>55</v>
      </c>
      <c r="B42" s="110"/>
      <c r="C42" s="110"/>
      <c r="D42" s="110"/>
      <c r="E42" s="110"/>
      <c r="F42" s="110"/>
      <c r="G42" s="111"/>
      <c r="H42" s="37" t="s">
        <v>81</v>
      </c>
      <c r="I42" s="10"/>
      <c r="J42" s="10"/>
      <c r="K42" s="10"/>
      <c r="L42" s="10"/>
      <c r="M42" s="10"/>
      <c r="N42" s="10"/>
      <c r="O42" s="10"/>
      <c r="P42" s="10"/>
      <c r="Q42" s="10"/>
      <c r="R42" s="22"/>
      <c r="S42" s="10"/>
      <c r="T42" s="10"/>
      <c r="U42" s="10"/>
      <c r="V42" s="10"/>
      <c r="W42" s="10"/>
      <c r="X42" s="10"/>
      <c r="Y42" s="10"/>
      <c r="Z42" s="22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36"/>
      <c r="AM42" s="109"/>
      <c r="AN42" s="110"/>
      <c r="AO42" s="110"/>
      <c r="AP42" s="110"/>
      <c r="AQ42" s="110"/>
      <c r="AR42" s="110"/>
      <c r="AS42" s="111"/>
    </row>
    <row r="43" spans="1:45" ht="15.75" customHeight="1">
      <c r="A43" s="109" t="s">
        <v>98</v>
      </c>
      <c r="B43" s="110"/>
      <c r="C43" s="110"/>
      <c r="D43" s="110"/>
      <c r="E43" s="110"/>
      <c r="F43" s="110"/>
      <c r="G43" s="111"/>
      <c r="H43" s="37"/>
      <c r="I43" s="10"/>
      <c r="J43" s="22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115"/>
      <c r="AA43" s="115"/>
      <c r="AB43" s="115"/>
      <c r="AC43" s="115"/>
      <c r="AD43" s="115"/>
      <c r="AE43" s="115"/>
      <c r="AF43" s="115"/>
      <c r="AG43" s="115"/>
      <c r="AH43" s="10" t="s">
        <v>69</v>
      </c>
      <c r="AI43" s="10"/>
      <c r="AJ43" s="10"/>
      <c r="AK43" s="10"/>
      <c r="AL43" s="36"/>
      <c r="AM43" s="109"/>
      <c r="AN43" s="110"/>
      <c r="AO43" s="110"/>
      <c r="AP43" s="110"/>
      <c r="AQ43" s="110"/>
      <c r="AR43" s="110"/>
      <c r="AS43" s="111"/>
    </row>
    <row r="44" spans="1:45" ht="15.75" customHeight="1">
      <c r="A44" s="148" t="s">
        <v>99</v>
      </c>
      <c r="B44" s="149"/>
      <c r="C44" s="149"/>
      <c r="D44" s="149"/>
      <c r="E44" s="149"/>
      <c r="F44" s="149"/>
      <c r="G44" s="150"/>
      <c r="H44" s="37"/>
      <c r="I44" s="10"/>
      <c r="J44" s="22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/>
      <c r="AD44" s="115"/>
      <c r="AE44" s="115"/>
      <c r="AF44" s="115"/>
      <c r="AG44" s="115"/>
      <c r="AH44" s="10" t="s">
        <v>69</v>
      </c>
      <c r="AI44" s="10"/>
      <c r="AJ44" s="10"/>
      <c r="AK44" s="10"/>
      <c r="AL44" s="36"/>
      <c r="AM44" s="109"/>
      <c r="AN44" s="110"/>
      <c r="AO44" s="110"/>
      <c r="AP44" s="110"/>
      <c r="AQ44" s="110"/>
      <c r="AR44" s="110"/>
      <c r="AS44" s="111"/>
    </row>
    <row r="45" spans="1:45" ht="15.75" customHeight="1">
      <c r="A45" s="103" t="s">
        <v>106</v>
      </c>
      <c r="B45" s="104"/>
      <c r="C45" s="104"/>
      <c r="D45" s="104"/>
      <c r="E45" s="104"/>
      <c r="F45" s="104"/>
      <c r="G45" s="105"/>
      <c r="H45" s="38"/>
      <c r="I45" s="19"/>
      <c r="J45" s="19"/>
      <c r="K45" s="23" t="s">
        <v>62</v>
      </c>
      <c r="L45" s="151"/>
      <c r="M45" s="151"/>
      <c r="N45" s="26" t="s">
        <v>74</v>
      </c>
      <c r="O45" s="170"/>
      <c r="P45" s="170"/>
      <c r="Q45" s="28" t="s">
        <v>94</v>
      </c>
      <c r="R45" s="28"/>
      <c r="S45" s="153" t="s">
        <v>103</v>
      </c>
      <c r="T45" s="154"/>
      <c r="U45" s="154"/>
      <c r="V45" s="154"/>
      <c r="W45" s="154"/>
      <c r="X45" s="154"/>
      <c r="Y45" s="154"/>
      <c r="Z45" s="154"/>
      <c r="AA45" s="154"/>
      <c r="AB45" s="170"/>
      <c r="AC45" s="170"/>
      <c r="AD45" s="170"/>
      <c r="AE45" s="170"/>
      <c r="AF45" s="170"/>
      <c r="AG45" s="24" t="s">
        <v>72</v>
      </c>
      <c r="AH45" s="24"/>
      <c r="AI45" s="19"/>
      <c r="AJ45" s="19"/>
      <c r="AK45" s="19"/>
      <c r="AL45" s="39"/>
      <c r="AM45" s="103"/>
      <c r="AN45" s="104"/>
      <c r="AO45" s="104"/>
      <c r="AP45" s="104"/>
      <c r="AQ45" s="104"/>
      <c r="AR45" s="104"/>
      <c r="AS45" s="105"/>
    </row>
    <row r="46" spans="1:45" ht="15.75" customHeight="1">
      <c r="A46" s="106"/>
      <c r="B46" s="107"/>
      <c r="C46" s="107"/>
      <c r="D46" s="107"/>
      <c r="E46" s="107"/>
      <c r="F46" s="107"/>
      <c r="G46" s="108"/>
      <c r="H46" s="40"/>
      <c r="I46" s="18"/>
      <c r="J46" s="18"/>
      <c r="K46" s="20" t="s">
        <v>62</v>
      </c>
      <c r="L46" s="123"/>
      <c r="M46" s="123"/>
      <c r="N46" s="25" t="s">
        <v>74</v>
      </c>
      <c r="O46" s="169"/>
      <c r="P46" s="169"/>
      <c r="Q46" s="27" t="s">
        <v>94</v>
      </c>
      <c r="R46" s="27"/>
      <c r="S46" s="155" t="s">
        <v>103</v>
      </c>
      <c r="T46" s="156"/>
      <c r="U46" s="156"/>
      <c r="V46" s="156"/>
      <c r="W46" s="156"/>
      <c r="X46" s="156"/>
      <c r="Y46" s="156"/>
      <c r="Z46" s="156"/>
      <c r="AA46" s="156"/>
      <c r="AB46" s="169"/>
      <c r="AC46" s="169"/>
      <c r="AD46" s="169"/>
      <c r="AE46" s="169"/>
      <c r="AF46" s="169"/>
      <c r="AG46" s="21" t="s">
        <v>72</v>
      </c>
      <c r="AH46" s="21"/>
      <c r="AI46" s="18"/>
      <c r="AJ46" s="18"/>
      <c r="AK46" s="18"/>
      <c r="AL46" s="35"/>
      <c r="AM46" s="106"/>
      <c r="AN46" s="107"/>
      <c r="AO46" s="107"/>
      <c r="AP46" s="107"/>
      <c r="AQ46" s="107"/>
      <c r="AR46" s="107"/>
      <c r="AS46" s="108"/>
    </row>
    <row r="47" spans="1:45" ht="15.75" customHeight="1">
      <c r="A47" s="124" t="s">
        <v>56</v>
      </c>
      <c r="B47" s="125"/>
      <c r="C47" s="125"/>
      <c r="D47" s="125"/>
      <c r="E47" s="125"/>
      <c r="F47" s="125"/>
      <c r="G47" s="126"/>
      <c r="H47" s="47" t="s">
        <v>95</v>
      </c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48" t="s">
        <v>96</v>
      </c>
      <c r="U47" s="9"/>
      <c r="V47" s="9"/>
      <c r="W47" s="9"/>
      <c r="X47" s="9"/>
      <c r="Y47" s="9"/>
      <c r="Z47" s="9"/>
      <c r="AA47" s="9"/>
      <c r="AB47" s="9"/>
      <c r="AC47" s="48" t="s">
        <v>97</v>
      </c>
      <c r="AD47" s="9"/>
      <c r="AE47" s="9"/>
      <c r="AF47" s="9"/>
      <c r="AG47" s="9"/>
      <c r="AH47" s="9"/>
      <c r="AI47" s="9"/>
      <c r="AJ47" s="9"/>
      <c r="AK47" s="9"/>
      <c r="AL47" s="29"/>
      <c r="AM47" s="130"/>
      <c r="AN47" s="131"/>
      <c r="AO47" s="131"/>
      <c r="AP47" s="131"/>
      <c r="AQ47" s="131"/>
      <c r="AR47" s="131"/>
      <c r="AS47" s="132"/>
    </row>
    <row r="48" spans="1:45" ht="18" customHeight="1">
      <c r="A48" s="124"/>
      <c r="B48" s="125"/>
      <c r="C48" s="125"/>
      <c r="D48" s="125"/>
      <c r="E48" s="125"/>
      <c r="F48" s="125"/>
      <c r="G48" s="126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8"/>
      <c r="AM48" s="130"/>
      <c r="AN48" s="131"/>
      <c r="AO48" s="131"/>
      <c r="AP48" s="131"/>
      <c r="AQ48" s="131"/>
      <c r="AR48" s="131"/>
      <c r="AS48" s="132"/>
    </row>
    <row r="49" spans="1:45" ht="18" customHeight="1">
      <c r="A49" s="124"/>
      <c r="B49" s="125"/>
      <c r="C49" s="125"/>
      <c r="D49" s="125"/>
      <c r="E49" s="125"/>
      <c r="F49" s="125"/>
      <c r="G49" s="126"/>
      <c r="H49" s="59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  <c r="AK49" s="60"/>
      <c r="AL49" s="61"/>
      <c r="AM49" s="130"/>
      <c r="AN49" s="131"/>
      <c r="AO49" s="131"/>
      <c r="AP49" s="131"/>
      <c r="AQ49" s="131"/>
      <c r="AR49" s="131"/>
      <c r="AS49" s="132"/>
    </row>
    <row r="50" spans="1:45" ht="18" customHeight="1">
      <c r="A50" s="124"/>
      <c r="B50" s="125"/>
      <c r="C50" s="125"/>
      <c r="D50" s="125"/>
      <c r="E50" s="125"/>
      <c r="F50" s="125"/>
      <c r="G50" s="126"/>
      <c r="H50" s="59"/>
      <c r="I50" s="60"/>
      <c r="J50" s="60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  <c r="AK50" s="60"/>
      <c r="AL50" s="61"/>
      <c r="AM50" s="130"/>
      <c r="AN50" s="131"/>
      <c r="AO50" s="131"/>
      <c r="AP50" s="131"/>
      <c r="AQ50" s="131"/>
      <c r="AR50" s="131"/>
      <c r="AS50" s="132"/>
    </row>
    <row r="51" spans="1:45" ht="18" customHeight="1">
      <c r="A51" s="127"/>
      <c r="B51" s="128"/>
      <c r="C51" s="128"/>
      <c r="D51" s="128"/>
      <c r="E51" s="128"/>
      <c r="F51" s="128"/>
      <c r="G51" s="129"/>
      <c r="H51" s="33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34"/>
      <c r="AM51" s="133"/>
      <c r="AN51" s="134"/>
      <c r="AO51" s="134"/>
      <c r="AP51" s="134"/>
      <c r="AQ51" s="134"/>
      <c r="AR51" s="134"/>
      <c r="AS51" s="135"/>
    </row>
    <row r="52" spans="1:45" ht="7.15" customHeight="1">
      <c r="A52" s="15"/>
      <c r="B52" s="15"/>
      <c r="C52" s="15"/>
      <c r="D52" s="15"/>
      <c r="E52" s="15"/>
      <c r="F52" s="15"/>
      <c r="G52" s="15"/>
      <c r="AM52" s="45"/>
      <c r="AN52" s="45"/>
      <c r="AO52" s="45"/>
      <c r="AP52" s="45"/>
      <c r="AQ52" s="45"/>
      <c r="AR52" s="45"/>
      <c r="AS52" s="45"/>
    </row>
    <row r="53" spans="1:45" ht="19.899999999999999" customHeight="1">
      <c r="A53" s="158" t="s">
        <v>57</v>
      </c>
      <c r="B53" s="157"/>
      <c r="C53" s="157"/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 t="s">
        <v>58</v>
      </c>
      <c r="O53" s="157"/>
      <c r="P53" s="157"/>
      <c r="Q53" s="157"/>
      <c r="R53" s="157"/>
      <c r="S53" s="157"/>
      <c r="T53" s="157"/>
      <c r="U53" s="157"/>
      <c r="V53" s="157"/>
      <c r="W53" s="157"/>
      <c r="X53" s="157"/>
      <c r="Y53" s="157"/>
      <c r="Z53" s="157"/>
      <c r="AA53" s="157"/>
      <c r="AB53" s="157"/>
      <c r="AC53" s="157"/>
      <c r="AD53" s="157"/>
      <c r="AE53" s="157"/>
      <c r="AF53" s="157"/>
      <c r="AG53" s="157" t="s">
        <v>59</v>
      </c>
      <c r="AH53" s="157"/>
      <c r="AI53" s="157"/>
      <c r="AJ53" s="157"/>
      <c r="AK53" s="157"/>
      <c r="AL53" s="157"/>
      <c r="AM53" s="157"/>
      <c r="AN53" s="157"/>
      <c r="AO53" s="157"/>
      <c r="AP53" s="157"/>
      <c r="AQ53" s="157"/>
      <c r="AR53" s="157"/>
      <c r="AS53" s="159"/>
    </row>
  </sheetData>
  <mergeCells count="130">
    <mergeCell ref="X19:AB19"/>
    <mergeCell ref="AB45:AF45"/>
    <mergeCell ref="AB46:AF46"/>
    <mergeCell ref="K43:AG43"/>
    <mergeCell ref="K44:AG44"/>
    <mergeCell ref="L46:M46"/>
    <mergeCell ref="AB36:AI36"/>
    <mergeCell ref="O32:P32"/>
    <mergeCell ref="O33:P33"/>
    <mergeCell ref="O34:P34"/>
    <mergeCell ref="AK2:AS2"/>
    <mergeCell ref="P24:AG24"/>
    <mergeCell ref="P13:T13"/>
    <mergeCell ref="P14:T14"/>
    <mergeCell ref="AM7:AS11"/>
    <mergeCell ref="AD19:AE19"/>
    <mergeCell ref="AG19:AH19"/>
    <mergeCell ref="AM19:AS19"/>
    <mergeCell ref="A4:X4"/>
    <mergeCell ref="Z2:AD2"/>
    <mergeCell ref="AE2:AJ2"/>
    <mergeCell ref="Z3:AD3"/>
    <mergeCell ref="AE3:AS3"/>
    <mergeCell ref="H13:L13"/>
    <mergeCell ref="H14:L14"/>
    <mergeCell ref="Q17:S17"/>
    <mergeCell ref="A12:G12"/>
    <mergeCell ref="A7:G11"/>
    <mergeCell ref="A22:G23"/>
    <mergeCell ref="A21:G21"/>
    <mergeCell ref="AM5:AS5"/>
    <mergeCell ref="H5:AL5"/>
    <mergeCell ref="A5:G5"/>
    <mergeCell ref="AM6:AS6"/>
    <mergeCell ref="N53:R53"/>
    <mergeCell ref="A53:F53"/>
    <mergeCell ref="AM53:AS53"/>
    <mergeCell ref="S53:AF53"/>
    <mergeCell ref="G53:M53"/>
    <mergeCell ref="AM22:AS23"/>
    <mergeCell ref="AM21:AS21"/>
    <mergeCell ref="A32:G38"/>
    <mergeCell ref="A42:G42"/>
    <mergeCell ref="A43:G43"/>
    <mergeCell ref="L45:M45"/>
    <mergeCell ref="O46:P46"/>
    <mergeCell ref="O45:P45"/>
    <mergeCell ref="AC35:AI35"/>
    <mergeCell ref="AE37:AJ37"/>
    <mergeCell ref="A40:G41"/>
    <mergeCell ref="A28:G28"/>
    <mergeCell ref="AB32:AI32"/>
    <mergeCell ref="AB33:AI33"/>
    <mergeCell ref="AB34:AI34"/>
    <mergeCell ref="AG53:AL53"/>
    <mergeCell ref="AM40:AS41"/>
    <mergeCell ref="AM32:AS38"/>
    <mergeCell ref="AM28:AS28"/>
    <mergeCell ref="AM12:AS12"/>
    <mergeCell ref="AM13:AS13"/>
    <mergeCell ref="AM14:AS14"/>
    <mergeCell ref="AM15:AS15"/>
    <mergeCell ref="AM17:AS17"/>
    <mergeCell ref="AM18:AS18"/>
    <mergeCell ref="A6:G6"/>
    <mergeCell ref="K12:O12"/>
    <mergeCell ref="X13:AB13"/>
    <mergeCell ref="X14:AB14"/>
    <mergeCell ref="A15:G15"/>
    <mergeCell ref="A14:G14"/>
    <mergeCell ref="A18:G19"/>
    <mergeCell ref="AF13:AJ13"/>
    <mergeCell ref="AF14:AJ14"/>
    <mergeCell ref="A13:G13"/>
    <mergeCell ref="A16:G16"/>
    <mergeCell ref="L17:N17"/>
    <mergeCell ref="AG18:AH18"/>
    <mergeCell ref="AD18:AE18"/>
    <mergeCell ref="X18:AB18"/>
    <mergeCell ref="T18:U18"/>
    <mergeCell ref="Q18:R18"/>
    <mergeCell ref="K18:O18"/>
    <mergeCell ref="A47:G51"/>
    <mergeCell ref="AM47:AS51"/>
    <mergeCell ref="AD38:AJ38"/>
    <mergeCell ref="A24:G27"/>
    <mergeCell ref="M39:P39"/>
    <mergeCell ref="U39:AE39"/>
    <mergeCell ref="R35:Z35"/>
    <mergeCell ref="O38:P38"/>
    <mergeCell ref="U38:X38"/>
    <mergeCell ref="A45:G46"/>
    <mergeCell ref="A31:G31"/>
    <mergeCell ref="A30:G30"/>
    <mergeCell ref="A29:G29"/>
    <mergeCell ref="A44:G44"/>
    <mergeCell ref="A39:G39"/>
    <mergeCell ref="AM43:AS43"/>
    <mergeCell ref="M30:AG30"/>
    <mergeCell ref="U32:X32"/>
    <mergeCell ref="U33:X33"/>
    <mergeCell ref="U34:X34"/>
    <mergeCell ref="U36:X36"/>
    <mergeCell ref="S45:AA45"/>
    <mergeCell ref="S46:AA46"/>
    <mergeCell ref="AM24:AS27"/>
    <mergeCell ref="AM45:AS46"/>
    <mergeCell ref="AM42:AS42"/>
    <mergeCell ref="L21:AG21"/>
    <mergeCell ref="N26:AG26"/>
    <mergeCell ref="N27:AG27"/>
    <mergeCell ref="O28:AC28"/>
    <mergeCell ref="K29:X29"/>
    <mergeCell ref="A20:G20"/>
    <mergeCell ref="AM16:AS16"/>
    <mergeCell ref="A17:G17"/>
    <mergeCell ref="AM29:AS29"/>
    <mergeCell ref="AM30:AS30"/>
    <mergeCell ref="AM31:AS31"/>
    <mergeCell ref="AM20:AS20"/>
    <mergeCell ref="AM39:AS39"/>
    <mergeCell ref="AM44:AS44"/>
    <mergeCell ref="P25:AD25"/>
    <mergeCell ref="N22:W23"/>
    <mergeCell ref="AH22:AH23"/>
    <mergeCell ref="AD22:AG23"/>
    <mergeCell ref="X22:X23"/>
    <mergeCell ref="K19:O19"/>
    <mergeCell ref="Q19:R19"/>
    <mergeCell ref="T19:U19"/>
  </mergeCells>
  <phoneticPr fontId="1"/>
  <dataValidations count="2">
    <dataValidation type="list" allowBlank="1" showInputMessage="1" sqref="A4:X4">
      <formula1>"□大阪本部06-6484-2252／□和歌山支部073-426-2254,□大阪本部06-6484-2252,□和歌山支部073-426-2254"</formula1>
    </dataValidation>
    <dataValidation type="list" errorStyle="information" allowBlank="1" showInputMessage="1" sqref="AE2:AJ2">
      <formula1>",ＤＳ,ＷＥＢ,預かり,仮,総合"</formula1>
    </dataValidation>
  </dataValidations>
  <pageMargins left="0.51181102362204722" right="0.19685039370078741" top="0.31496062992125984" bottom="0.31496062992125984" header="0" footer="0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7" r:id="rId4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28575</xdr:rowOff>
                  </from>
                  <to>
                    <xdr:col>10</xdr:col>
                    <xdr:colOff>47625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5" name="Check Box 5">
              <controlPr defaultSize="0" autoFill="0" autoLine="0" autoPict="0">
                <anchor moveWithCells="1">
                  <from>
                    <xdr:col>9</xdr:col>
                    <xdr:colOff>76200</xdr:colOff>
                    <xdr:row>5</xdr:row>
                    <xdr:rowOff>28575</xdr:rowOff>
                  </from>
                  <to>
                    <xdr:col>15</xdr:col>
                    <xdr:colOff>57150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6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5</xdr:row>
                    <xdr:rowOff>28575</xdr:rowOff>
                  </from>
                  <to>
                    <xdr:col>22</xdr:col>
                    <xdr:colOff>133350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7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28575</xdr:rowOff>
                  </from>
                  <to>
                    <xdr:col>17</xdr:col>
                    <xdr:colOff>57150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19</xdr:col>
                    <xdr:colOff>133350</xdr:colOff>
                    <xdr:row>6</xdr:row>
                    <xdr:rowOff>28575</xdr:rowOff>
                  </from>
                  <to>
                    <xdr:col>30</xdr:col>
                    <xdr:colOff>28575</xdr:colOff>
                    <xdr:row>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9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28575</xdr:rowOff>
                  </from>
                  <to>
                    <xdr:col>18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0" r:id="rId10" name="Check Box 16">
              <controlPr defaultSize="0" autoFill="0" autoLine="0" autoPict="0">
                <anchor moveWithCells="1">
                  <from>
                    <xdr:col>19</xdr:col>
                    <xdr:colOff>133350</xdr:colOff>
                    <xdr:row>7</xdr:row>
                    <xdr:rowOff>28575</xdr:rowOff>
                  </from>
                  <to>
                    <xdr:col>30</xdr:col>
                    <xdr:colOff>95250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1" r:id="rId11" name="Check Box 17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28575</xdr:rowOff>
                  </from>
                  <to>
                    <xdr:col>14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2" r:id="rId12" name="Check Box 18">
              <controlPr defaultSize="0" autoFill="0" autoLine="0" autoPict="0">
                <anchor moveWithCells="1">
                  <from>
                    <xdr:col>15</xdr:col>
                    <xdr:colOff>0</xdr:colOff>
                    <xdr:row>8</xdr:row>
                    <xdr:rowOff>28575</xdr:rowOff>
                  </from>
                  <to>
                    <xdr:col>21</xdr:col>
                    <xdr:colOff>133350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3" r:id="rId13" name="Check Box 19">
              <controlPr defaultSize="0" autoFill="0" autoLine="0" autoPict="0">
                <anchor moveWithCells="1">
                  <from>
                    <xdr:col>22</xdr:col>
                    <xdr:colOff>142875</xdr:colOff>
                    <xdr:row>8</xdr:row>
                    <xdr:rowOff>28575</xdr:rowOff>
                  </from>
                  <to>
                    <xdr:col>29</xdr:col>
                    <xdr:colOff>123825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5" r:id="rId14" name="Check Box 21">
              <controlPr defaultSize="0" autoFill="0" autoLine="0" autoPict="0">
                <anchor moveWithCells="1">
                  <from>
                    <xdr:col>30</xdr:col>
                    <xdr:colOff>133350</xdr:colOff>
                    <xdr:row>8</xdr:row>
                    <xdr:rowOff>28575</xdr:rowOff>
                  </from>
                  <to>
                    <xdr:col>37</xdr:col>
                    <xdr:colOff>133350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6" r:id="rId1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28575</xdr:rowOff>
                  </from>
                  <to>
                    <xdr:col>14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7" r:id="rId16" name="Check Box 23">
              <controlPr defaultSize="0" autoFill="0" autoLine="0" autoPict="0">
                <anchor moveWithCells="1">
                  <from>
                    <xdr:col>15</xdr:col>
                    <xdr:colOff>0</xdr:colOff>
                    <xdr:row>9</xdr:row>
                    <xdr:rowOff>28575</xdr:rowOff>
                  </from>
                  <to>
                    <xdr:col>21</xdr:col>
                    <xdr:colOff>133350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8" r:id="rId17" name="Check Box 24">
              <controlPr defaultSize="0" autoFill="0" autoLine="0" autoPict="0">
                <anchor moveWithCells="1">
                  <from>
                    <xdr:col>22</xdr:col>
                    <xdr:colOff>142875</xdr:colOff>
                    <xdr:row>9</xdr:row>
                    <xdr:rowOff>28575</xdr:rowOff>
                  </from>
                  <to>
                    <xdr:col>29</xdr:col>
                    <xdr:colOff>133350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09" r:id="rId18" name="Check Box 25">
              <controlPr defaultSize="0" autoFill="0" autoLine="0" autoPict="0">
                <anchor moveWithCells="1">
                  <from>
                    <xdr:col>30</xdr:col>
                    <xdr:colOff>133350</xdr:colOff>
                    <xdr:row>9</xdr:row>
                    <xdr:rowOff>28575</xdr:rowOff>
                  </from>
                  <to>
                    <xdr:col>37</xdr:col>
                    <xdr:colOff>123825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0" r:id="rId19" name="Check Box 26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28575</xdr:rowOff>
                  </from>
                  <to>
                    <xdr:col>14</xdr:col>
                    <xdr:colOff>104775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5" r:id="rId20" name="Check Box 31">
              <controlPr defaultSize="0" autoFill="0" autoLine="0" autoPict="0">
                <anchor moveWithCells="1">
                  <from>
                    <xdr:col>15</xdr:col>
                    <xdr:colOff>0</xdr:colOff>
                    <xdr:row>10</xdr:row>
                    <xdr:rowOff>28575</xdr:rowOff>
                  </from>
                  <to>
                    <xdr:col>22</xdr:col>
                    <xdr:colOff>76200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7" r:id="rId21" name="Check Box 33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28575</xdr:rowOff>
                  </from>
                  <to>
                    <xdr:col>10</xdr:col>
                    <xdr:colOff>47625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8" r:id="rId22" name="Check Box 34">
              <controlPr defaultSize="0" autoFill="0" autoLine="0" autoPict="0">
                <anchor moveWithCells="1">
                  <from>
                    <xdr:col>34</xdr:col>
                    <xdr:colOff>142875</xdr:colOff>
                    <xdr:row>11</xdr:row>
                    <xdr:rowOff>28575</xdr:rowOff>
                  </from>
                  <to>
                    <xdr:col>37</xdr:col>
                    <xdr:colOff>114300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0" r:id="rId23" name="Check Box 36">
              <controlPr defaultSize="0" autoFill="0" autoLine="0" autoPict="0">
                <anchor moveWithCells="1">
                  <from>
                    <xdr:col>34</xdr:col>
                    <xdr:colOff>142875</xdr:colOff>
                    <xdr:row>16</xdr:row>
                    <xdr:rowOff>28575</xdr:rowOff>
                  </from>
                  <to>
                    <xdr:col>37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2" r:id="rId24" name="Check Box 38">
              <controlPr defaultSize="0" autoFill="0" autoLine="0" autoPict="0">
                <anchor moveWithCells="1">
                  <from>
                    <xdr:col>34</xdr:col>
                    <xdr:colOff>142875</xdr:colOff>
                    <xdr:row>19</xdr:row>
                    <xdr:rowOff>28575</xdr:rowOff>
                  </from>
                  <to>
                    <xdr:col>37</xdr:col>
                    <xdr:colOff>104775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3" r:id="rId25" name="Check Box 39">
              <controlPr defaultSize="0" autoFill="0" autoLine="0" autoPict="0">
                <anchor moveWithCells="1">
                  <from>
                    <xdr:col>34</xdr:col>
                    <xdr:colOff>142875</xdr:colOff>
                    <xdr:row>20</xdr:row>
                    <xdr:rowOff>28575</xdr:rowOff>
                  </from>
                  <to>
                    <xdr:col>37</xdr:col>
                    <xdr:colOff>104775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6" r:id="rId26" name="Check Box 42">
              <controlPr defaultSize="0" autoFill="0" autoLine="0" autoPict="0">
                <anchor moveWithCells="1">
                  <from>
                    <xdr:col>34</xdr:col>
                    <xdr:colOff>142875</xdr:colOff>
                    <xdr:row>21</xdr:row>
                    <xdr:rowOff>114300</xdr:rowOff>
                  </from>
                  <to>
                    <xdr:col>37</xdr:col>
                    <xdr:colOff>104775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9" r:id="rId27" name="Check Box 45">
              <controlPr defaultSize="0" autoFill="0" autoLine="0" autoPict="0">
                <anchor moveWithCells="1">
                  <from>
                    <xdr:col>34</xdr:col>
                    <xdr:colOff>142875</xdr:colOff>
                    <xdr:row>27</xdr:row>
                    <xdr:rowOff>95250</xdr:rowOff>
                  </from>
                  <to>
                    <xdr:col>37</xdr:col>
                    <xdr:colOff>104775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0" r:id="rId28" name="Check Box 46">
              <controlPr defaultSize="0" autoFill="0" autoLine="0" autoPict="0">
                <anchor moveWithCells="1">
                  <from>
                    <xdr:col>34</xdr:col>
                    <xdr:colOff>142875</xdr:colOff>
                    <xdr:row>28</xdr:row>
                    <xdr:rowOff>28575</xdr:rowOff>
                  </from>
                  <to>
                    <xdr:col>37</xdr:col>
                    <xdr:colOff>114300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1" r:id="rId29" name="Check Box 47">
              <controlPr defaultSize="0" autoFill="0" autoLine="0" autoPict="0">
                <anchor moveWithCells="1">
                  <from>
                    <xdr:col>34</xdr:col>
                    <xdr:colOff>142875</xdr:colOff>
                    <xdr:row>29</xdr:row>
                    <xdr:rowOff>28575</xdr:rowOff>
                  </from>
                  <to>
                    <xdr:col>37</xdr:col>
                    <xdr:colOff>114300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3" r:id="rId30" name="Check Box 49">
              <controlPr defaultSize="0" autoFill="0" autoLine="0" autoPict="0">
                <anchor moveWithCells="1">
                  <from>
                    <xdr:col>34</xdr:col>
                    <xdr:colOff>142875</xdr:colOff>
                    <xdr:row>38</xdr:row>
                    <xdr:rowOff>28575</xdr:rowOff>
                  </from>
                  <to>
                    <xdr:col>37</xdr:col>
                    <xdr:colOff>114300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8" r:id="rId31" name="Check Box 54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38100</xdr:rowOff>
                  </from>
                  <to>
                    <xdr:col>13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9" r:id="rId32" name="Check Box 55">
              <controlPr defaultSize="0" autoFill="0" autoLine="0" autoPict="0">
                <anchor moveWithCells="1">
                  <from>
                    <xdr:col>13</xdr:col>
                    <xdr:colOff>142875</xdr:colOff>
                    <xdr:row>14</xdr:row>
                    <xdr:rowOff>38100</xdr:rowOff>
                  </from>
                  <to>
                    <xdr:col>20</xdr:col>
                    <xdr:colOff>104775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0" r:id="rId33" name="Check Box 56">
              <controlPr defaultSize="0" autoFill="0" autoLine="0" autoPict="0">
                <anchor moveWithCells="1">
                  <from>
                    <xdr:col>21</xdr:col>
                    <xdr:colOff>133350</xdr:colOff>
                    <xdr:row>14</xdr:row>
                    <xdr:rowOff>38100</xdr:rowOff>
                  </from>
                  <to>
                    <xdr:col>28</xdr:col>
                    <xdr:colOff>95250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1" r:id="rId34" name="Check Box 57">
              <controlPr defaultSize="0" autoFill="0" autoLine="0" autoPict="0">
                <anchor moveWithCells="1">
                  <from>
                    <xdr:col>28</xdr:col>
                    <xdr:colOff>114300</xdr:colOff>
                    <xdr:row>14</xdr:row>
                    <xdr:rowOff>38100</xdr:rowOff>
                  </from>
                  <to>
                    <xdr:col>35</xdr:col>
                    <xdr:colOff>85725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2" r:id="rId35" name="Check Box 58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28575</xdr:rowOff>
                  </from>
                  <to>
                    <xdr:col>10</xdr:col>
                    <xdr:colOff>28575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4" r:id="rId36" name="Check Box 60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28575</xdr:rowOff>
                  </from>
                  <to>
                    <xdr:col>10</xdr:col>
                    <xdr:colOff>28575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5" r:id="rId37" name="Check Box 61">
              <controlPr defaultSize="0" autoFill="0" autoLine="0" autoPict="0">
                <anchor moveWithCells="1">
                  <from>
                    <xdr:col>7</xdr:col>
                    <xdr:colOff>0</xdr:colOff>
                    <xdr:row>20</xdr:row>
                    <xdr:rowOff>28575</xdr:rowOff>
                  </from>
                  <to>
                    <xdr:col>10</xdr:col>
                    <xdr:colOff>28575</xdr:colOff>
                    <xdr:row>20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6" r:id="rId38" name="Check Box 62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114300</xdr:rowOff>
                  </from>
                  <to>
                    <xdr:col>10</xdr:col>
                    <xdr:colOff>28575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8" r:id="rId39" name="Check Box 64">
              <controlPr defaultSize="0" autoFill="0" autoLine="0" autoPict="0">
                <anchor moveWithCells="1">
                  <from>
                    <xdr:col>9</xdr:col>
                    <xdr:colOff>95250</xdr:colOff>
                    <xdr:row>21</xdr:row>
                    <xdr:rowOff>114300</xdr:rowOff>
                  </from>
                  <to>
                    <xdr:col>13</xdr:col>
                    <xdr:colOff>19050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0" r:id="rId40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23</xdr:row>
                    <xdr:rowOff>28575</xdr:rowOff>
                  </from>
                  <to>
                    <xdr:col>10</xdr:col>
                    <xdr:colOff>66675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1" r:id="rId41" name="Check Box 67">
              <controlPr defaultSize="0" autoFill="0" autoLine="0" autoPict="0">
                <anchor moveWithCells="1">
                  <from>
                    <xdr:col>10</xdr:col>
                    <xdr:colOff>76200</xdr:colOff>
                    <xdr:row>23</xdr:row>
                    <xdr:rowOff>28575</xdr:rowOff>
                  </from>
                  <to>
                    <xdr:col>13</xdr:col>
                    <xdr:colOff>104775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3" r:id="rId4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28575</xdr:rowOff>
                  </from>
                  <to>
                    <xdr:col>12</xdr:col>
                    <xdr:colOff>95250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4" r:id="rId43" name="Check Box 70">
              <controlPr defaultSize="0" autoFill="0" autoLine="0" autoPict="0">
                <anchor moveWithCells="1">
                  <from>
                    <xdr:col>7</xdr:col>
                    <xdr:colOff>0</xdr:colOff>
                    <xdr:row>25</xdr:row>
                    <xdr:rowOff>28575</xdr:rowOff>
                  </from>
                  <to>
                    <xdr:col>12</xdr:col>
                    <xdr:colOff>95250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6" r:id="rId44" name="Check Box 72">
              <controlPr defaultSize="0" autoFill="0" autoLine="0" autoPict="0">
                <anchor moveWithCells="1">
                  <from>
                    <xdr:col>6</xdr:col>
                    <xdr:colOff>161925</xdr:colOff>
                    <xdr:row>26</xdr:row>
                    <xdr:rowOff>28575</xdr:rowOff>
                  </from>
                  <to>
                    <xdr:col>12</xdr:col>
                    <xdr:colOff>95250</xdr:colOff>
                    <xdr:row>26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7" r:id="rId45" name="Check Box 73">
              <controlPr defaultSize="0" autoFill="0" autoLine="0" autoPict="0">
                <anchor moveWithCells="1">
                  <from>
                    <xdr:col>33</xdr:col>
                    <xdr:colOff>114300</xdr:colOff>
                    <xdr:row>23</xdr:row>
                    <xdr:rowOff>28575</xdr:rowOff>
                  </from>
                  <to>
                    <xdr:col>38</xdr:col>
                    <xdr:colOff>0</xdr:colOff>
                    <xdr:row>23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8" r:id="rId46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95250</xdr:rowOff>
                  </from>
                  <to>
                    <xdr:col>10</xdr:col>
                    <xdr:colOff>85725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9" r:id="rId47" name="Check Box 75">
              <controlPr defaultSize="0" autoFill="0" autoLine="0" autoPict="0">
                <anchor moveWithCells="1">
                  <from>
                    <xdr:col>9</xdr:col>
                    <xdr:colOff>123825</xdr:colOff>
                    <xdr:row>27</xdr:row>
                    <xdr:rowOff>95250</xdr:rowOff>
                  </from>
                  <to>
                    <xdr:col>13</xdr:col>
                    <xdr:colOff>95250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0" r:id="rId48" name="Check Box 76">
              <controlPr defaultSize="0" autoFill="0" autoLine="0" autoPict="0">
                <anchor moveWithCells="1">
                  <from>
                    <xdr:col>28</xdr:col>
                    <xdr:colOff>123825</xdr:colOff>
                    <xdr:row>27</xdr:row>
                    <xdr:rowOff>95250</xdr:rowOff>
                  </from>
                  <to>
                    <xdr:col>34</xdr:col>
                    <xdr:colOff>38100</xdr:colOff>
                    <xdr:row>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1" r:id="rId49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28</xdr:row>
                    <xdr:rowOff>28575</xdr:rowOff>
                  </from>
                  <to>
                    <xdr:col>10</xdr:col>
                    <xdr:colOff>85725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3" r:id="rId50" name="Check Box 79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28575</xdr:rowOff>
                  </from>
                  <to>
                    <xdr:col>9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4" r:id="rId51" name="Check Box 80">
              <controlPr defaultSize="0" autoFill="0" autoLine="0" autoPict="0">
                <anchor moveWithCells="1">
                  <from>
                    <xdr:col>13</xdr:col>
                    <xdr:colOff>19050</xdr:colOff>
                    <xdr:row>30</xdr:row>
                    <xdr:rowOff>28575</xdr:rowOff>
                  </from>
                  <to>
                    <xdr:col>16</xdr:col>
                    <xdr:colOff>57150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6" r:id="rId52" name="Check Box 82">
              <controlPr defaultSize="0" autoFill="0" autoLine="0" autoPict="0">
                <anchor moveWithCells="1">
                  <from>
                    <xdr:col>7</xdr:col>
                    <xdr:colOff>0</xdr:colOff>
                    <xdr:row>31</xdr:row>
                    <xdr:rowOff>28575</xdr:rowOff>
                  </from>
                  <to>
                    <xdr:col>13</xdr:col>
                    <xdr:colOff>47625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9" r:id="rId53" name="Check Box 85">
              <controlPr defaultSize="0" autoFill="0" autoLine="0" autoPict="0">
                <anchor moveWithCells="1">
                  <from>
                    <xdr:col>27</xdr:col>
                    <xdr:colOff>9525</xdr:colOff>
                    <xdr:row>28</xdr:row>
                    <xdr:rowOff>28575</xdr:rowOff>
                  </from>
                  <to>
                    <xdr:col>30</xdr:col>
                    <xdr:colOff>19050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0" r:id="rId54" name="Check Box 86">
              <controlPr defaultSize="0" autoFill="0" autoLine="0" autoPict="0">
                <anchor moveWithCells="1">
                  <from>
                    <xdr:col>30</xdr:col>
                    <xdr:colOff>47625</xdr:colOff>
                    <xdr:row>28</xdr:row>
                    <xdr:rowOff>28575</xdr:rowOff>
                  </from>
                  <to>
                    <xdr:col>33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5" r:id="rId55" name="Check Box 91">
              <controlPr defaultSize="0" autoFill="0" autoLine="0" autoPict="0">
                <anchor moveWithCells="1">
                  <from>
                    <xdr:col>34</xdr:col>
                    <xdr:colOff>0</xdr:colOff>
                    <xdr:row>30</xdr:row>
                    <xdr:rowOff>28575</xdr:rowOff>
                  </from>
                  <to>
                    <xdr:col>37</xdr:col>
                    <xdr:colOff>104775</xdr:colOff>
                    <xdr:row>30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7" r:id="rId56" name="Check Box 93">
              <controlPr defaultSize="0" autoFill="0" autoLine="0" autoPict="0">
                <anchor moveWithCells="1">
                  <from>
                    <xdr:col>14</xdr:col>
                    <xdr:colOff>95250</xdr:colOff>
                    <xdr:row>36</xdr:row>
                    <xdr:rowOff>9525</xdr:rowOff>
                  </from>
                  <to>
                    <xdr:col>18</xdr:col>
                    <xdr:colOff>85725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8" r:id="rId57" name="Check Box 94">
              <controlPr defaultSize="0" autoFill="0" autoLine="0" autoPict="0">
                <anchor moveWithCells="1">
                  <from>
                    <xdr:col>18</xdr:col>
                    <xdr:colOff>0</xdr:colOff>
                    <xdr:row>36</xdr:row>
                    <xdr:rowOff>9525</xdr:rowOff>
                  </from>
                  <to>
                    <xdr:col>21</xdr:col>
                    <xdr:colOff>95250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9" r:id="rId58" name="Check Box 95">
              <controlPr defaultSize="0" autoFill="0" autoLine="0" autoPict="0">
                <anchor moveWithCells="1">
                  <from>
                    <xdr:col>24</xdr:col>
                    <xdr:colOff>104775</xdr:colOff>
                    <xdr:row>36</xdr:row>
                    <xdr:rowOff>9525</xdr:rowOff>
                  </from>
                  <to>
                    <xdr:col>27</xdr:col>
                    <xdr:colOff>114300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0" r:id="rId59" name="Check Box 96">
              <controlPr defaultSize="0" autoFill="0" autoLine="0" autoPict="0">
                <anchor moveWithCells="1">
                  <from>
                    <xdr:col>27</xdr:col>
                    <xdr:colOff>19050</xdr:colOff>
                    <xdr:row>36</xdr:row>
                    <xdr:rowOff>9525</xdr:rowOff>
                  </from>
                  <to>
                    <xdr:col>29</xdr:col>
                    <xdr:colOff>114300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1" r:id="rId60" name="Check Box 97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28575</xdr:rowOff>
                  </from>
                  <to>
                    <xdr:col>13</xdr:col>
                    <xdr:colOff>47625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2" r:id="rId6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28575</xdr:rowOff>
                  </from>
                  <to>
                    <xdr:col>13</xdr:col>
                    <xdr:colOff>47625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3" r:id="rId62" name="Check Box 99">
              <controlPr defaultSize="0" autoFill="0" autoLine="0" autoPict="0">
                <anchor moveWithCells="1">
                  <from>
                    <xdr:col>7</xdr:col>
                    <xdr:colOff>0</xdr:colOff>
                    <xdr:row>33</xdr:row>
                    <xdr:rowOff>28575</xdr:rowOff>
                  </from>
                  <to>
                    <xdr:col>13</xdr:col>
                    <xdr:colOff>47625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5" r:id="rId63" name="Check Box 101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28575</xdr:rowOff>
                  </from>
                  <to>
                    <xdr:col>13</xdr:col>
                    <xdr:colOff>47625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6" r:id="rId64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38</xdr:row>
                    <xdr:rowOff>28575</xdr:rowOff>
                  </from>
                  <to>
                    <xdr:col>10</xdr:col>
                    <xdr:colOff>28575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7" r:id="rId65" name="Check Box 103">
              <controlPr defaultSize="0" autoFill="0" autoLine="0" autoPict="0">
                <anchor moveWithCells="1">
                  <from>
                    <xdr:col>7</xdr:col>
                    <xdr:colOff>0</xdr:colOff>
                    <xdr:row>39</xdr:row>
                    <xdr:rowOff>28575</xdr:rowOff>
                  </from>
                  <to>
                    <xdr:col>10</xdr:col>
                    <xdr:colOff>76200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8" r:id="rId66" name="Check Box 104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28575</xdr:rowOff>
                  </from>
                  <to>
                    <xdr:col>10</xdr:col>
                    <xdr:colOff>76200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9" r:id="rId67" name="Check Box 105">
              <controlPr defaultSize="0" autoFill="0" autoLine="0" autoPict="0">
                <anchor mov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14</xdr:col>
                    <xdr:colOff>57150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0" r:id="rId68" name="Check Box 106">
              <controlPr defaultSize="0" autoFill="0" autoLine="0" autoPict="0">
                <anchor moveWithCells="1">
                  <from>
                    <xdr:col>14</xdr:col>
                    <xdr:colOff>95250</xdr:colOff>
                    <xdr:row>40</xdr:row>
                    <xdr:rowOff>28575</xdr:rowOff>
                  </from>
                  <to>
                    <xdr:col>20</xdr:col>
                    <xdr:colOff>114300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1" r:id="rId69" name="Check Box 107">
              <controlPr defaultSize="0" autoFill="0" autoLine="0" autoPict="0">
                <anchor moveWithCells="1">
                  <from>
                    <xdr:col>20</xdr:col>
                    <xdr:colOff>133350</xdr:colOff>
                    <xdr:row>40</xdr:row>
                    <xdr:rowOff>28575</xdr:rowOff>
                  </from>
                  <to>
                    <xdr:col>25</xdr:col>
                    <xdr:colOff>19050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2" r:id="rId70" name="Check Box 108">
              <controlPr defaultSize="0" autoFill="0" autoLine="0" autoPict="0">
                <anchor moveWithCells="1">
                  <from>
                    <xdr:col>25</xdr:col>
                    <xdr:colOff>66675</xdr:colOff>
                    <xdr:row>40</xdr:row>
                    <xdr:rowOff>28575</xdr:rowOff>
                  </from>
                  <to>
                    <xdr:col>30</xdr:col>
                    <xdr:colOff>57150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3" r:id="rId71" name="Check Box 109">
              <controlPr defaultSize="0" autoFill="0" autoLine="0" autoPict="0">
                <anchor moveWithCells="1">
                  <from>
                    <xdr:col>30</xdr:col>
                    <xdr:colOff>133350</xdr:colOff>
                    <xdr:row>40</xdr:row>
                    <xdr:rowOff>28575</xdr:rowOff>
                  </from>
                  <to>
                    <xdr:col>35</xdr:col>
                    <xdr:colOff>133350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4" r:id="rId72" name="Check Box 110">
              <controlPr defaultSize="0" autoFill="0" autoLine="0" autoPict="0">
                <anchor moveWithCells="1">
                  <from>
                    <xdr:col>14</xdr:col>
                    <xdr:colOff>9525</xdr:colOff>
                    <xdr:row>39</xdr:row>
                    <xdr:rowOff>28575</xdr:rowOff>
                  </from>
                  <to>
                    <xdr:col>17</xdr:col>
                    <xdr:colOff>19050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5" r:id="rId73" name="Check Box 111">
              <controlPr defaultSize="0" autoFill="0" autoLine="0" autoPict="0">
                <anchor moveWithCells="1">
                  <from>
                    <xdr:col>17</xdr:col>
                    <xdr:colOff>47625</xdr:colOff>
                    <xdr:row>39</xdr:row>
                    <xdr:rowOff>28575</xdr:rowOff>
                  </from>
                  <to>
                    <xdr:col>20</xdr:col>
                    <xdr:colOff>9525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8" r:id="rId74" name="Check Box 114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28575</xdr:rowOff>
                  </from>
                  <to>
                    <xdr:col>10</xdr:col>
                    <xdr:colOff>114300</xdr:colOff>
                    <xdr:row>44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9" r:id="rId75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28575</xdr:rowOff>
                  </from>
                  <to>
                    <xdr:col>10</xdr:col>
                    <xdr:colOff>114300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0" r:id="rId76" name="Check Box 116">
              <controlPr defaultSize="0" autoFill="0" autoLine="0" autoPict="0">
                <anchor moveWithCells="1">
                  <from>
                    <xdr:col>34</xdr:col>
                    <xdr:colOff>142875</xdr:colOff>
                    <xdr:row>45</xdr:row>
                    <xdr:rowOff>28575</xdr:rowOff>
                  </from>
                  <to>
                    <xdr:col>37</xdr:col>
                    <xdr:colOff>114300</xdr:colOff>
                    <xdr:row>45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5" r:id="rId77" name="Check Box 121">
              <controlPr defaultSize="0" autoFill="0" autoLine="0" autoPict="0">
                <anchor moveWithCells="1">
                  <from>
                    <xdr:col>24</xdr:col>
                    <xdr:colOff>9525</xdr:colOff>
                    <xdr:row>21</xdr:row>
                    <xdr:rowOff>114300</xdr:rowOff>
                  </from>
                  <to>
                    <xdr:col>28</xdr:col>
                    <xdr:colOff>133350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6" r:id="rId78" name="Check Box 122">
              <controlPr defaultSize="0" autoFill="0" autoLine="0" autoPict="0">
                <anchor moveWithCells="1">
                  <from>
                    <xdr:col>13</xdr:col>
                    <xdr:colOff>133350</xdr:colOff>
                    <xdr:row>46</xdr:row>
                    <xdr:rowOff>47625</xdr:rowOff>
                  </from>
                  <to>
                    <xdr:col>16</xdr:col>
                    <xdr:colOff>133350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7" r:id="rId79" name="Check Box 123">
              <controlPr defaultSize="0" autoFill="0" autoLine="0" autoPict="0">
                <anchor moveWithCells="1">
                  <from>
                    <xdr:col>16</xdr:col>
                    <xdr:colOff>57150</xdr:colOff>
                    <xdr:row>46</xdr:row>
                    <xdr:rowOff>47625</xdr:rowOff>
                  </from>
                  <to>
                    <xdr:col>19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8" r:id="rId80" name="Check Box 124">
              <controlPr defaultSize="0" autoFill="0" autoLine="0" autoPict="0">
                <anchor moveWithCells="1">
                  <from>
                    <xdr:col>22</xdr:col>
                    <xdr:colOff>76200</xdr:colOff>
                    <xdr:row>46</xdr:row>
                    <xdr:rowOff>47625</xdr:rowOff>
                  </from>
                  <to>
                    <xdr:col>25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9" r:id="rId81" name="Check Box 125">
              <controlPr defaultSize="0" autoFill="0" autoLine="0" autoPict="0">
                <anchor moveWithCells="1">
                  <from>
                    <xdr:col>24</xdr:col>
                    <xdr:colOff>142875</xdr:colOff>
                    <xdr:row>46</xdr:row>
                    <xdr:rowOff>47625</xdr:rowOff>
                  </from>
                  <to>
                    <xdr:col>27</xdr:col>
                    <xdr:colOff>85725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0" r:id="rId82" name="Check Box 126">
              <controlPr defaultSize="0" autoFill="0" autoLine="0" autoPict="0">
                <anchor moveWithCells="1">
                  <from>
                    <xdr:col>33</xdr:col>
                    <xdr:colOff>9525</xdr:colOff>
                    <xdr:row>46</xdr:row>
                    <xdr:rowOff>47625</xdr:rowOff>
                  </from>
                  <to>
                    <xdr:col>36</xdr:col>
                    <xdr:colOff>9525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1" r:id="rId83" name="Check Box 127">
              <controlPr defaultSize="0" autoFill="0" autoLine="0" autoPict="0">
                <anchor moveWithCells="1">
                  <from>
                    <xdr:col>35</xdr:col>
                    <xdr:colOff>57150</xdr:colOff>
                    <xdr:row>46</xdr:row>
                    <xdr:rowOff>47625</xdr:rowOff>
                  </from>
                  <to>
                    <xdr:col>37</xdr:col>
                    <xdr:colOff>142875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2" r:id="rId84" name="Check Box 128">
              <controlPr defaultSize="0" autoFill="0" autoLine="0" autoPict="0">
                <anchor moveWithCells="1">
                  <from>
                    <xdr:col>13</xdr:col>
                    <xdr:colOff>19050</xdr:colOff>
                    <xdr:row>41</xdr:row>
                    <xdr:rowOff>28575</xdr:rowOff>
                  </from>
                  <to>
                    <xdr:col>16</xdr:col>
                    <xdr:colOff>66675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3" r:id="rId85" name="Check Box 129">
              <controlPr defaultSize="0" autoFill="0" autoLine="0" autoPict="0">
                <anchor moveWithCells="1">
                  <from>
                    <xdr:col>33</xdr:col>
                    <xdr:colOff>66675</xdr:colOff>
                    <xdr:row>41</xdr:row>
                    <xdr:rowOff>28575</xdr:rowOff>
                  </from>
                  <to>
                    <xdr:col>37</xdr:col>
                    <xdr:colOff>76200</xdr:colOff>
                    <xdr:row>41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6" r:id="rId86" name="Check Box 132">
              <controlPr defaultSize="0" autoFill="0" autoLine="0" autoPict="0">
                <anchor moveWithCells="1">
                  <from>
                    <xdr:col>34</xdr:col>
                    <xdr:colOff>142875</xdr:colOff>
                    <xdr:row>42</xdr:row>
                    <xdr:rowOff>28575</xdr:rowOff>
                  </from>
                  <to>
                    <xdr:col>37</xdr:col>
                    <xdr:colOff>114300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7" r:id="rId87" name="Check Box 133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28575</xdr:rowOff>
                  </from>
                  <to>
                    <xdr:col>10</xdr:col>
                    <xdr:colOff>66675</xdr:colOff>
                    <xdr:row>42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8" r:id="rId88" name="Check Box 134">
              <controlPr defaultSize="0" autoFill="0" autoLine="0" autoPict="0">
                <anchor moveWithCells="1">
                  <from>
                    <xdr:col>34</xdr:col>
                    <xdr:colOff>142875</xdr:colOff>
                    <xdr:row>43</xdr:row>
                    <xdr:rowOff>28575</xdr:rowOff>
                  </from>
                  <to>
                    <xdr:col>37</xdr:col>
                    <xdr:colOff>114300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9" r:id="rId89" name="Check Box 135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28575</xdr:rowOff>
                  </from>
                  <to>
                    <xdr:col>10</xdr:col>
                    <xdr:colOff>66675</xdr:colOff>
                    <xdr:row>43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3" r:id="rId90" name="Check Box 139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38100</xdr:rowOff>
                  </from>
                  <to>
                    <xdr:col>13</xdr:col>
                    <xdr:colOff>152400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4" r:id="rId91" name="Check Box 140">
              <controlPr defaultSize="0" autoFill="0" autoLine="0" autoPict="0">
                <anchor moveWithCells="1">
                  <from>
                    <xdr:col>13</xdr:col>
                    <xdr:colOff>142875</xdr:colOff>
                    <xdr:row>15</xdr:row>
                    <xdr:rowOff>38100</xdr:rowOff>
                  </from>
                  <to>
                    <xdr:col>20</xdr:col>
                    <xdr:colOff>104775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6" r:id="rId92" name="Check Box 142">
              <controlPr defaultSize="0" autoFill="0" autoLine="0" autoPict="0">
                <anchor moveWithCells="1">
                  <from>
                    <xdr:col>11</xdr:col>
                    <xdr:colOff>114300</xdr:colOff>
                    <xdr:row>24</xdr:row>
                    <xdr:rowOff>28575</xdr:rowOff>
                  </from>
                  <to>
                    <xdr:col>15</xdr:col>
                    <xdr:colOff>47625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7" r:id="rId93" name="Check Box 143">
              <controlPr defaultSize="0" autoFill="0" autoLine="0" autoPict="0">
                <anchor moveWithCells="1">
                  <from>
                    <xdr:col>29</xdr:col>
                    <xdr:colOff>152400</xdr:colOff>
                    <xdr:row>24</xdr:row>
                    <xdr:rowOff>28575</xdr:rowOff>
                  </from>
                  <to>
                    <xdr:col>35</xdr:col>
                    <xdr:colOff>66675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9" r:id="rId94" name="Check Box 145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114300</xdr:rowOff>
                  </from>
                  <to>
                    <xdr:col>10</xdr:col>
                    <xdr:colOff>28575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0" r:id="rId95" name="Check Box 146">
              <controlPr defaultSize="0" autoFill="0" autoLine="0" autoPict="0">
                <anchor moveWithCells="1">
                  <from>
                    <xdr:col>34</xdr:col>
                    <xdr:colOff>142875</xdr:colOff>
                    <xdr:row>17</xdr:row>
                    <xdr:rowOff>114300</xdr:rowOff>
                  </from>
                  <to>
                    <xdr:col>37</xdr:col>
                    <xdr:colOff>104775</xdr:colOff>
                    <xdr:row>18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1" r:id="rId96" name="Check Box 147">
              <controlPr defaultSize="0" autoFill="0" autoLine="0" autoPict="0">
                <anchor moveWithCells="1">
                  <from>
                    <xdr:col>23</xdr:col>
                    <xdr:colOff>9525</xdr:colOff>
                    <xdr:row>5</xdr:row>
                    <xdr:rowOff>28575</xdr:rowOff>
                  </from>
                  <to>
                    <xdr:col>30</xdr:col>
                    <xdr:colOff>85725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2" r:id="rId97" name="Check Box 148">
              <controlPr defaultSize="0" autoFill="0" autoLine="0" autoPict="0">
                <anchor moveWithCells="1">
                  <from>
                    <xdr:col>30</xdr:col>
                    <xdr:colOff>76200</xdr:colOff>
                    <xdr:row>5</xdr:row>
                    <xdr:rowOff>28575</xdr:rowOff>
                  </from>
                  <to>
                    <xdr:col>37</xdr:col>
                    <xdr:colOff>152400</xdr:colOff>
                    <xdr:row>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S25"/>
  <sheetViews>
    <sheetView zoomScale="115" zoomScaleNormal="115" workbookViewId="0">
      <selection activeCell="AA4" sqref="AA4"/>
    </sheetView>
  </sheetViews>
  <sheetFormatPr defaultColWidth="2.125" defaultRowHeight="15.75" customHeight="1"/>
  <cols>
    <col min="1" max="44" width="2.125" style="11"/>
    <col min="45" max="46" width="2.125" style="11" customWidth="1"/>
    <col min="47" max="48" width="2.125" style="11"/>
    <col min="49" max="50" width="2.125" style="11" customWidth="1"/>
    <col min="51" max="16384" width="2.125" style="11"/>
  </cols>
  <sheetData>
    <row r="1" spans="1:45" ht="17.25" customHeight="1"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 t="s">
        <v>34</v>
      </c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</row>
    <row r="2" spans="1:45" ht="17.25" customHeight="1">
      <c r="A2" s="11" t="s">
        <v>37</v>
      </c>
      <c r="Z2" s="178" t="s">
        <v>35</v>
      </c>
      <c r="AA2" s="179"/>
      <c r="AB2" s="179"/>
      <c r="AC2" s="179"/>
      <c r="AD2" s="180"/>
      <c r="AE2" s="181" t="s">
        <v>180</v>
      </c>
      <c r="AF2" s="181"/>
      <c r="AG2" s="181"/>
      <c r="AH2" s="181"/>
      <c r="AI2" s="181"/>
      <c r="AJ2" s="181"/>
      <c r="AK2" s="175"/>
      <c r="AL2" s="175"/>
      <c r="AM2" s="175"/>
      <c r="AN2" s="175"/>
      <c r="AO2" s="175"/>
      <c r="AP2" s="175"/>
      <c r="AQ2" s="175"/>
      <c r="AR2" s="175"/>
      <c r="AS2" s="176"/>
    </row>
    <row r="3" spans="1:45" ht="17.25" customHeight="1">
      <c r="A3" s="11" t="s">
        <v>60</v>
      </c>
      <c r="Z3" s="178" t="s">
        <v>36</v>
      </c>
      <c r="AA3" s="179"/>
      <c r="AB3" s="179"/>
      <c r="AC3" s="179"/>
      <c r="AD3" s="180"/>
      <c r="AE3" s="182" t="str">
        <f>IF(鑑文!J18="","",鑑文!J18)</f>
        <v/>
      </c>
      <c r="AF3" s="182"/>
      <c r="AG3" s="182"/>
      <c r="AH3" s="182"/>
      <c r="AI3" s="182"/>
      <c r="AJ3" s="182"/>
      <c r="AK3" s="182"/>
      <c r="AL3" s="182"/>
      <c r="AM3" s="182"/>
      <c r="AN3" s="182"/>
      <c r="AO3" s="182"/>
      <c r="AP3" s="182"/>
      <c r="AQ3" s="182"/>
      <c r="AR3" s="182"/>
      <c r="AS3" s="183"/>
    </row>
    <row r="4" spans="1:45" ht="15.75" customHeight="1">
      <c r="A4" s="177" t="s">
        <v>190</v>
      </c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</row>
    <row r="5" spans="1:45" ht="17.25" customHeight="1">
      <c r="A5" s="186" t="s">
        <v>38</v>
      </c>
      <c r="B5" s="187"/>
      <c r="C5" s="187"/>
      <c r="D5" s="187"/>
      <c r="E5" s="187"/>
      <c r="F5" s="187"/>
      <c r="G5" s="188"/>
      <c r="H5" s="189" t="s">
        <v>39</v>
      </c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  <c r="V5" s="187"/>
      <c r="W5" s="187"/>
      <c r="X5" s="187"/>
      <c r="Y5" s="187"/>
      <c r="Z5" s="187"/>
      <c r="AA5" s="187"/>
      <c r="AB5" s="187"/>
      <c r="AC5" s="187"/>
      <c r="AD5" s="187"/>
      <c r="AE5" s="187"/>
      <c r="AF5" s="187"/>
      <c r="AG5" s="187"/>
      <c r="AH5" s="187"/>
      <c r="AI5" s="187"/>
      <c r="AJ5" s="187"/>
      <c r="AK5" s="187"/>
      <c r="AL5" s="187"/>
      <c r="AM5" s="186" t="s">
        <v>40</v>
      </c>
      <c r="AN5" s="187"/>
      <c r="AO5" s="187"/>
      <c r="AP5" s="187"/>
      <c r="AQ5" s="187"/>
      <c r="AR5" s="187"/>
      <c r="AS5" s="188"/>
    </row>
    <row r="6" spans="1:45" ht="17.25" customHeight="1">
      <c r="A6" s="106" t="s">
        <v>77</v>
      </c>
      <c r="B6" s="107"/>
      <c r="C6" s="107"/>
      <c r="D6" s="107"/>
      <c r="E6" s="107"/>
      <c r="F6" s="107"/>
      <c r="G6" s="108"/>
      <c r="H6" s="40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35"/>
      <c r="AM6" s="106"/>
      <c r="AN6" s="107"/>
      <c r="AO6" s="107"/>
      <c r="AP6" s="107"/>
      <c r="AQ6" s="107"/>
      <c r="AR6" s="107"/>
      <c r="AS6" s="108"/>
    </row>
    <row r="7" spans="1:45" ht="17.25" customHeight="1">
      <c r="A7" s="109" t="s">
        <v>45</v>
      </c>
      <c r="B7" s="110"/>
      <c r="C7" s="110"/>
      <c r="D7" s="110"/>
      <c r="E7" s="110"/>
      <c r="F7" s="110"/>
      <c r="G7" s="111"/>
      <c r="H7" s="37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36"/>
      <c r="AM7" s="109"/>
      <c r="AN7" s="110"/>
      <c r="AO7" s="110"/>
      <c r="AP7" s="110"/>
      <c r="AQ7" s="110"/>
      <c r="AR7" s="110"/>
      <c r="AS7" s="111"/>
    </row>
    <row r="8" spans="1:45" ht="26.45" customHeight="1">
      <c r="A8" s="109" t="s">
        <v>70</v>
      </c>
      <c r="B8" s="110"/>
      <c r="C8" s="110"/>
      <c r="D8" s="110"/>
      <c r="E8" s="110"/>
      <c r="F8" s="110"/>
      <c r="G8" s="111"/>
      <c r="H8" s="37"/>
      <c r="I8" s="10"/>
      <c r="J8" s="22"/>
      <c r="K8" s="10"/>
      <c r="L8" s="10"/>
      <c r="M8" s="10"/>
      <c r="N8" s="10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0"/>
      <c r="AE8" s="10"/>
      <c r="AF8" s="10"/>
      <c r="AG8" s="10"/>
      <c r="AH8" s="10"/>
      <c r="AI8" s="10"/>
      <c r="AJ8" s="10"/>
      <c r="AK8" s="10"/>
      <c r="AL8" s="36"/>
      <c r="AM8" s="109"/>
      <c r="AN8" s="110"/>
      <c r="AO8" s="110"/>
      <c r="AP8" s="110"/>
      <c r="AQ8" s="110"/>
      <c r="AR8" s="110"/>
      <c r="AS8" s="111"/>
    </row>
    <row r="9" spans="1:45" ht="17.25" customHeight="1">
      <c r="A9" s="109" t="s">
        <v>50</v>
      </c>
      <c r="B9" s="110"/>
      <c r="C9" s="110"/>
      <c r="D9" s="110"/>
      <c r="E9" s="110"/>
      <c r="F9" s="110"/>
      <c r="G9" s="111"/>
      <c r="H9" s="37"/>
      <c r="I9" s="10"/>
      <c r="J9" s="22"/>
      <c r="K9" s="10"/>
      <c r="L9" s="22" t="s">
        <v>105</v>
      </c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0" t="s">
        <v>69</v>
      </c>
      <c r="AI9" s="10"/>
      <c r="AJ9" s="10"/>
      <c r="AK9" s="10"/>
      <c r="AL9" s="36"/>
      <c r="AM9" s="109"/>
      <c r="AN9" s="110"/>
      <c r="AO9" s="110"/>
      <c r="AP9" s="110"/>
      <c r="AQ9" s="110"/>
      <c r="AR9" s="110"/>
      <c r="AS9" s="111"/>
    </row>
    <row r="10" spans="1:45" ht="17.25" customHeight="1">
      <c r="A10" s="109" t="s">
        <v>51</v>
      </c>
      <c r="B10" s="110"/>
      <c r="C10" s="110"/>
      <c r="D10" s="110"/>
      <c r="E10" s="110"/>
      <c r="F10" s="110"/>
      <c r="G10" s="111"/>
      <c r="H10" s="37" t="s">
        <v>81</v>
      </c>
      <c r="I10" s="10"/>
      <c r="J10" s="10"/>
      <c r="K10" s="10"/>
      <c r="L10" s="10"/>
      <c r="M10" s="10"/>
      <c r="N10" s="10"/>
      <c r="O10" s="10"/>
      <c r="P10" s="10"/>
      <c r="Q10" s="10"/>
      <c r="R10" s="22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22"/>
      <c r="AG10" s="10"/>
      <c r="AH10" s="10"/>
      <c r="AI10" s="10"/>
      <c r="AJ10" s="10"/>
      <c r="AK10" s="10"/>
      <c r="AL10" s="36"/>
      <c r="AM10" s="109"/>
      <c r="AN10" s="110"/>
      <c r="AO10" s="110"/>
      <c r="AP10" s="110"/>
      <c r="AQ10" s="110"/>
      <c r="AR10" s="110"/>
      <c r="AS10" s="111"/>
    </row>
    <row r="11" spans="1:45" ht="17.25" customHeight="1">
      <c r="A11" s="109" t="s">
        <v>53</v>
      </c>
      <c r="B11" s="110"/>
      <c r="C11" s="110"/>
      <c r="D11" s="110"/>
      <c r="E11" s="110"/>
      <c r="F11" s="110"/>
      <c r="G11" s="111"/>
      <c r="H11" s="37"/>
      <c r="I11" s="10"/>
      <c r="J11" s="10"/>
      <c r="K11" s="13"/>
      <c r="L11" s="22" t="s">
        <v>91</v>
      </c>
      <c r="M11" s="112"/>
      <c r="N11" s="112"/>
      <c r="O11" s="112"/>
      <c r="P11" s="112"/>
      <c r="Q11" s="10" t="s">
        <v>69</v>
      </c>
      <c r="R11" s="10"/>
      <c r="S11" s="13"/>
      <c r="T11" s="22" t="s">
        <v>92</v>
      </c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0" t="s">
        <v>69</v>
      </c>
      <c r="AG11" s="10"/>
      <c r="AH11" s="10"/>
      <c r="AI11" s="10"/>
      <c r="AJ11" s="10"/>
      <c r="AK11" s="10"/>
      <c r="AL11" s="36"/>
      <c r="AM11" s="109"/>
      <c r="AN11" s="110"/>
      <c r="AO11" s="110"/>
      <c r="AP11" s="110"/>
      <c r="AQ11" s="110"/>
      <c r="AR11" s="110"/>
      <c r="AS11" s="111"/>
    </row>
    <row r="12" spans="1:45" ht="17.25" customHeight="1">
      <c r="A12" s="103" t="s">
        <v>54</v>
      </c>
      <c r="B12" s="104"/>
      <c r="C12" s="104"/>
      <c r="D12" s="104"/>
      <c r="E12" s="104"/>
      <c r="F12" s="104"/>
      <c r="G12" s="105"/>
      <c r="H12" s="38"/>
      <c r="I12" s="19"/>
      <c r="J12" s="23"/>
      <c r="K12" s="19" t="s">
        <v>93</v>
      </c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39"/>
      <c r="AM12" s="103"/>
      <c r="AN12" s="104"/>
      <c r="AO12" s="104"/>
      <c r="AP12" s="104"/>
      <c r="AQ12" s="104"/>
      <c r="AR12" s="104"/>
      <c r="AS12" s="105"/>
    </row>
    <row r="13" spans="1:45" ht="17.25" customHeight="1">
      <c r="A13" s="106"/>
      <c r="B13" s="107"/>
      <c r="C13" s="107"/>
      <c r="D13" s="107"/>
      <c r="E13" s="107"/>
      <c r="F13" s="107"/>
      <c r="G13" s="108"/>
      <c r="H13" s="40"/>
      <c r="I13" s="18"/>
      <c r="J13" s="20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35"/>
      <c r="AM13" s="106"/>
      <c r="AN13" s="107"/>
      <c r="AO13" s="107"/>
      <c r="AP13" s="107"/>
      <c r="AQ13" s="107"/>
      <c r="AR13" s="107"/>
      <c r="AS13" s="108"/>
    </row>
    <row r="14" spans="1:45" ht="17.25" customHeight="1">
      <c r="A14" s="109" t="s">
        <v>55</v>
      </c>
      <c r="B14" s="110"/>
      <c r="C14" s="110"/>
      <c r="D14" s="110"/>
      <c r="E14" s="110"/>
      <c r="F14" s="110"/>
      <c r="G14" s="111"/>
      <c r="H14" s="37" t="s">
        <v>81</v>
      </c>
      <c r="I14" s="10"/>
      <c r="J14" s="10"/>
      <c r="K14" s="10"/>
      <c r="L14" s="10"/>
      <c r="M14" s="10"/>
      <c r="N14" s="10"/>
      <c r="O14" s="10"/>
      <c r="P14" s="10"/>
      <c r="Q14" s="10"/>
      <c r="R14" s="22"/>
      <c r="S14" s="10"/>
      <c r="T14" s="10"/>
      <c r="U14" s="10"/>
      <c r="V14" s="10"/>
      <c r="W14" s="10"/>
      <c r="X14" s="10"/>
      <c r="Y14" s="10"/>
      <c r="Z14" s="22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36"/>
      <c r="AM14" s="109"/>
      <c r="AN14" s="110"/>
      <c r="AO14" s="110"/>
      <c r="AP14" s="110"/>
      <c r="AQ14" s="110"/>
      <c r="AR14" s="110"/>
      <c r="AS14" s="111"/>
    </row>
    <row r="15" spans="1:45" ht="17.25" customHeight="1">
      <c r="A15" s="109" t="s">
        <v>98</v>
      </c>
      <c r="B15" s="110"/>
      <c r="C15" s="110"/>
      <c r="D15" s="110"/>
      <c r="E15" s="110"/>
      <c r="F15" s="110"/>
      <c r="G15" s="111"/>
      <c r="H15" s="37"/>
      <c r="I15" s="10"/>
      <c r="J15" s="22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0" t="s">
        <v>69</v>
      </c>
      <c r="AI15" s="10"/>
      <c r="AJ15" s="10"/>
      <c r="AK15" s="10"/>
      <c r="AL15" s="36"/>
      <c r="AM15" s="109"/>
      <c r="AN15" s="110"/>
      <c r="AO15" s="110"/>
      <c r="AP15" s="110"/>
      <c r="AQ15" s="110"/>
      <c r="AR15" s="110"/>
      <c r="AS15" s="111"/>
    </row>
    <row r="16" spans="1:45" ht="17.25" customHeight="1">
      <c r="A16" s="148" t="s">
        <v>99</v>
      </c>
      <c r="B16" s="149"/>
      <c r="C16" s="149"/>
      <c r="D16" s="149"/>
      <c r="E16" s="149"/>
      <c r="F16" s="149"/>
      <c r="G16" s="150"/>
      <c r="H16" s="37"/>
      <c r="I16" s="10"/>
      <c r="J16" s="22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5"/>
      <c r="AH16" s="10" t="s">
        <v>69</v>
      </c>
      <c r="AI16" s="10"/>
      <c r="AJ16" s="10"/>
      <c r="AK16" s="10"/>
      <c r="AL16" s="36"/>
      <c r="AM16" s="109"/>
      <c r="AN16" s="110"/>
      <c r="AO16" s="110"/>
      <c r="AP16" s="110"/>
      <c r="AQ16" s="110"/>
      <c r="AR16" s="110"/>
      <c r="AS16" s="111"/>
    </row>
    <row r="17" spans="1:45" ht="17.25" customHeight="1">
      <c r="A17" s="103" t="s">
        <v>106</v>
      </c>
      <c r="B17" s="104"/>
      <c r="C17" s="104"/>
      <c r="D17" s="104"/>
      <c r="E17" s="104"/>
      <c r="F17" s="104"/>
      <c r="G17" s="105"/>
      <c r="H17" s="38"/>
      <c r="I17" s="19"/>
      <c r="J17" s="19"/>
      <c r="K17" s="23" t="s">
        <v>62</v>
      </c>
      <c r="L17" s="151"/>
      <c r="M17" s="151"/>
      <c r="N17" s="26" t="s">
        <v>74</v>
      </c>
      <c r="O17" s="170"/>
      <c r="P17" s="170"/>
      <c r="Q17" s="28" t="s">
        <v>94</v>
      </c>
      <c r="R17" s="28"/>
      <c r="S17" s="153" t="s">
        <v>103</v>
      </c>
      <c r="T17" s="154"/>
      <c r="U17" s="154"/>
      <c r="V17" s="154"/>
      <c r="W17" s="154"/>
      <c r="X17" s="154"/>
      <c r="Y17" s="154"/>
      <c r="Z17" s="154"/>
      <c r="AA17" s="154"/>
      <c r="AB17" s="170"/>
      <c r="AC17" s="170"/>
      <c r="AD17" s="170"/>
      <c r="AE17" s="170"/>
      <c r="AF17" s="170"/>
      <c r="AG17" s="24" t="s">
        <v>72</v>
      </c>
      <c r="AH17" s="24"/>
      <c r="AI17" s="19"/>
      <c r="AJ17" s="19"/>
      <c r="AK17" s="19"/>
      <c r="AL17" s="39"/>
      <c r="AM17" s="103"/>
      <c r="AN17" s="104"/>
      <c r="AO17" s="104"/>
      <c r="AP17" s="104"/>
      <c r="AQ17" s="104"/>
      <c r="AR17" s="104"/>
      <c r="AS17" s="105"/>
    </row>
    <row r="18" spans="1:45" ht="17.25" customHeight="1">
      <c r="A18" s="106"/>
      <c r="B18" s="107"/>
      <c r="C18" s="107"/>
      <c r="D18" s="107"/>
      <c r="E18" s="107"/>
      <c r="F18" s="107"/>
      <c r="G18" s="108"/>
      <c r="H18" s="40"/>
      <c r="I18" s="18"/>
      <c r="J18" s="18"/>
      <c r="K18" s="20" t="s">
        <v>62</v>
      </c>
      <c r="L18" s="123"/>
      <c r="M18" s="123"/>
      <c r="N18" s="25" t="s">
        <v>74</v>
      </c>
      <c r="O18" s="169"/>
      <c r="P18" s="169"/>
      <c r="Q18" s="27" t="s">
        <v>94</v>
      </c>
      <c r="R18" s="27"/>
      <c r="S18" s="155" t="s">
        <v>103</v>
      </c>
      <c r="T18" s="156"/>
      <c r="U18" s="156"/>
      <c r="V18" s="156"/>
      <c r="W18" s="156"/>
      <c r="X18" s="156"/>
      <c r="Y18" s="156"/>
      <c r="Z18" s="156"/>
      <c r="AA18" s="156"/>
      <c r="AB18" s="169"/>
      <c r="AC18" s="169"/>
      <c r="AD18" s="169"/>
      <c r="AE18" s="169"/>
      <c r="AF18" s="169"/>
      <c r="AG18" s="21" t="s">
        <v>72</v>
      </c>
      <c r="AH18" s="21"/>
      <c r="AI18" s="18"/>
      <c r="AJ18" s="18"/>
      <c r="AK18" s="18"/>
      <c r="AL18" s="35"/>
      <c r="AM18" s="106"/>
      <c r="AN18" s="107"/>
      <c r="AO18" s="107"/>
      <c r="AP18" s="107"/>
      <c r="AQ18" s="107"/>
      <c r="AR18" s="107"/>
      <c r="AS18" s="108"/>
    </row>
    <row r="19" spans="1:45" ht="18.75" customHeight="1">
      <c r="A19" s="124" t="s">
        <v>56</v>
      </c>
      <c r="B19" s="125"/>
      <c r="C19" s="125"/>
      <c r="D19" s="125"/>
      <c r="E19" s="125"/>
      <c r="F19" s="125"/>
      <c r="G19" s="126"/>
      <c r="H19" s="49" t="s">
        <v>95</v>
      </c>
      <c r="T19" s="50" t="s">
        <v>96</v>
      </c>
      <c r="AC19" s="50" t="s">
        <v>97</v>
      </c>
      <c r="AL19" s="12"/>
      <c r="AM19" s="130"/>
      <c r="AN19" s="131"/>
      <c r="AO19" s="131"/>
      <c r="AP19" s="131"/>
      <c r="AQ19" s="131"/>
      <c r="AR19" s="131"/>
      <c r="AS19" s="132"/>
    </row>
    <row r="20" spans="1:45" ht="18.75" customHeight="1">
      <c r="A20" s="124"/>
      <c r="B20" s="125"/>
      <c r="C20" s="125"/>
      <c r="D20" s="125"/>
      <c r="E20" s="125"/>
      <c r="F20" s="125"/>
      <c r="G20" s="126"/>
      <c r="H20" s="62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63"/>
      <c r="AK20" s="63"/>
      <c r="AL20" s="64"/>
      <c r="AM20" s="130"/>
      <c r="AN20" s="131"/>
      <c r="AO20" s="131"/>
      <c r="AP20" s="131"/>
      <c r="AQ20" s="131"/>
      <c r="AR20" s="131"/>
      <c r="AS20" s="132"/>
    </row>
    <row r="21" spans="1:45" ht="18.75" customHeight="1">
      <c r="A21" s="124"/>
      <c r="B21" s="125"/>
      <c r="C21" s="125"/>
      <c r="D21" s="125"/>
      <c r="E21" s="125"/>
      <c r="F21" s="125"/>
      <c r="G21" s="126"/>
      <c r="H21" s="65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1"/>
      <c r="AM21" s="130"/>
      <c r="AN21" s="131"/>
      <c r="AO21" s="131"/>
      <c r="AP21" s="131"/>
      <c r="AQ21" s="131"/>
      <c r="AR21" s="131"/>
      <c r="AS21" s="132"/>
    </row>
    <row r="22" spans="1:45" ht="18.75" customHeight="1">
      <c r="A22" s="124"/>
      <c r="B22" s="125"/>
      <c r="C22" s="125"/>
      <c r="D22" s="125"/>
      <c r="E22" s="125"/>
      <c r="F22" s="125"/>
      <c r="G22" s="126"/>
      <c r="H22" s="59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1"/>
      <c r="AM22" s="130"/>
      <c r="AN22" s="131"/>
      <c r="AO22" s="131"/>
      <c r="AP22" s="131"/>
      <c r="AQ22" s="131"/>
      <c r="AR22" s="131"/>
      <c r="AS22" s="132"/>
    </row>
    <row r="23" spans="1:45" ht="18.75" customHeight="1">
      <c r="A23" s="127"/>
      <c r="B23" s="128"/>
      <c r="C23" s="128"/>
      <c r="D23" s="128"/>
      <c r="E23" s="128"/>
      <c r="F23" s="128"/>
      <c r="G23" s="129"/>
      <c r="H23" s="33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34"/>
      <c r="AM23" s="133"/>
      <c r="AN23" s="134"/>
      <c r="AO23" s="134"/>
      <c r="AP23" s="134"/>
      <c r="AQ23" s="134"/>
      <c r="AR23" s="134"/>
      <c r="AS23" s="135"/>
    </row>
    <row r="24" spans="1:45" ht="13.15" customHeight="1">
      <c r="A24" s="15"/>
      <c r="B24" s="15"/>
      <c r="C24" s="15"/>
      <c r="D24" s="15"/>
      <c r="E24" s="15"/>
      <c r="F24" s="15"/>
      <c r="G24" s="1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45"/>
      <c r="AN24" s="45"/>
      <c r="AO24" s="45"/>
      <c r="AP24" s="45"/>
      <c r="AQ24" s="45"/>
      <c r="AR24" s="45"/>
      <c r="AS24" s="45"/>
    </row>
    <row r="25" spans="1:45" ht="24" customHeight="1">
      <c r="A25" s="158" t="s">
        <v>57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 t="s">
        <v>58</v>
      </c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 t="s">
        <v>59</v>
      </c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9"/>
    </row>
  </sheetData>
  <mergeCells count="53">
    <mergeCell ref="AM17:AS18"/>
    <mergeCell ref="L18:M18"/>
    <mergeCell ref="O18:P18"/>
    <mergeCell ref="S18:AA18"/>
    <mergeCell ref="AB18:AF18"/>
    <mergeCell ref="A17:G18"/>
    <mergeCell ref="L17:M17"/>
    <mergeCell ref="O17:P17"/>
    <mergeCell ref="S17:AA17"/>
    <mergeCell ref="AB17:AF17"/>
    <mergeCell ref="A19:G23"/>
    <mergeCell ref="AM19:AS23"/>
    <mergeCell ref="A25:F25"/>
    <mergeCell ref="G25:M25"/>
    <mergeCell ref="N25:R25"/>
    <mergeCell ref="S25:AF25"/>
    <mergeCell ref="AG25:AL25"/>
    <mergeCell ref="AM25:AS25"/>
    <mergeCell ref="A16:G16"/>
    <mergeCell ref="K16:AG16"/>
    <mergeCell ref="AM16:AS16"/>
    <mergeCell ref="A11:G11"/>
    <mergeCell ref="M11:P11"/>
    <mergeCell ref="U11:AE11"/>
    <mergeCell ref="AM11:AS11"/>
    <mergeCell ref="A12:G13"/>
    <mergeCell ref="AM12:AS13"/>
    <mergeCell ref="A14:G14"/>
    <mergeCell ref="AM14:AS14"/>
    <mergeCell ref="A15:G15"/>
    <mergeCell ref="K15:AG15"/>
    <mergeCell ref="AM15:AS15"/>
    <mergeCell ref="A9:G9"/>
    <mergeCell ref="M9:AG9"/>
    <mergeCell ref="AM9:AS9"/>
    <mergeCell ref="A10:G10"/>
    <mergeCell ref="AM10:AS10"/>
    <mergeCell ref="A7:G7"/>
    <mergeCell ref="AM7:AS7"/>
    <mergeCell ref="A8:G8"/>
    <mergeCell ref="O8:AC8"/>
    <mergeCell ref="AM8:AS8"/>
    <mergeCell ref="A6:G6"/>
    <mergeCell ref="AM6:AS6"/>
    <mergeCell ref="AK2:AS2"/>
    <mergeCell ref="A5:G5"/>
    <mergeCell ref="H5:AL5"/>
    <mergeCell ref="AM5:AS5"/>
    <mergeCell ref="A4:X4"/>
    <mergeCell ref="Z2:AD2"/>
    <mergeCell ref="AE2:AJ2"/>
    <mergeCell ref="Z3:AD3"/>
    <mergeCell ref="AE3:AS3"/>
  </mergeCells>
  <phoneticPr fontId="1"/>
  <dataValidations count="2">
    <dataValidation type="list" errorStyle="information" allowBlank="1" showInputMessage="1" sqref="AE2:AJ2">
      <formula1>",ＤＳ,ＷＥＢ,預かり,仮,総合"</formula1>
    </dataValidation>
    <dataValidation type="list" allowBlank="1" showInputMessage="1" sqref="A4:X4">
      <formula1>"□大阪本部06-6484-2252／□和歌山支部073-426-2254,□大阪本部06-6484-2252,□和歌山支部073-426-2254"</formula1>
    </dataValidation>
  </dataValidations>
  <pageMargins left="0.51181102362204722" right="0.19685039370078741" top="0.31496062992125984" bottom="0.31496062992125984" header="0" footer="0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6</xdr:col>
                    <xdr:colOff>161925</xdr:colOff>
                    <xdr:row>5</xdr:row>
                    <xdr:rowOff>28575</xdr:rowOff>
                  </from>
                  <to>
                    <xdr:col>14</xdr:col>
                    <xdr:colOff>19050</xdr:colOff>
                    <xdr:row>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3" r:id="rId5" name="Check Box 27">
              <controlPr defaultSize="0" autoFill="0" autoLine="0" autoPict="0">
                <anchor moveWithCells="1">
                  <from>
                    <xdr:col>34</xdr:col>
                    <xdr:colOff>142875</xdr:colOff>
                    <xdr:row>7</xdr:row>
                    <xdr:rowOff>95250</xdr:rowOff>
                  </from>
                  <to>
                    <xdr:col>37</xdr:col>
                    <xdr:colOff>104775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5" r:id="rId6" name="Check Box 29">
              <controlPr defaultSize="0" autoFill="0" autoLine="0" autoPict="0">
                <anchor moveWithCells="1">
                  <from>
                    <xdr:col>34</xdr:col>
                    <xdr:colOff>142875</xdr:colOff>
                    <xdr:row>8</xdr:row>
                    <xdr:rowOff>28575</xdr:rowOff>
                  </from>
                  <to>
                    <xdr:col>37</xdr:col>
                    <xdr:colOff>114300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6" r:id="rId7" name="Check Box 30">
              <controlPr defaultSize="0" autoFill="0" autoLine="0" autoPict="0">
                <anchor moveWithCells="1">
                  <from>
                    <xdr:col>34</xdr:col>
                    <xdr:colOff>142875</xdr:colOff>
                    <xdr:row>10</xdr:row>
                    <xdr:rowOff>28575</xdr:rowOff>
                  </from>
                  <to>
                    <xdr:col>37</xdr:col>
                    <xdr:colOff>114300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7" r:id="rId8" name="Check Box 31">
              <controlPr defaultSize="0" autoFill="0" autoLine="0" autoPict="0">
                <anchor moveWithCells="1">
                  <from>
                    <xdr:col>7</xdr:col>
                    <xdr:colOff>0</xdr:colOff>
                    <xdr:row>6</xdr:row>
                    <xdr:rowOff>38100</xdr:rowOff>
                  </from>
                  <to>
                    <xdr:col>14</xdr:col>
                    <xdr:colOff>0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8" r:id="rId9" name="Check Box 32">
              <controlPr defaultSize="0" autoFill="0" autoLine="0" autoPict="0">
                <anchor moveWithCells="1">
                  <from>
                    <xdr:col>13</xdr:col>
                    <xdr:colOff>142875</xdr:colOff>
                    <xdr:row>6</xdr:row>
                    <xdr:rowOff>38100</xdr:rowOff>
                  </from>
                  <to>
                    <xdr:col>20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89" r:id="rId10" name="Check Box 33">
              <controlPr defaultSize="0" autoFill="0" autoLine="0" autoPict="0">
                <anchor moveWithCells="1">
                  <from>
                    <xdr:col>21</xdr:col>
                    <xdr:colOff>133350</xdr:colOff>
                    <xdr:row>6</xdr:row>
                    <xdr:rowOff>38100</xdr:rowOff>
                  </from>
                  <to>
                    <xdr:col>28</xdr:col>
                    <xdr:colOff>104775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90" r:id="rId11" name="Check Box 34">
              <controlPr defaultSize="0" autoFill="0" autoLine="0" autoPict="0">
                <anchor moveWithCells="1">
                  <from>
                    <xdr:col>28</xdr:col>
                    <xdr:colOff>114300</xdr:colOff>
                    <xdr:row>6</xdr:row>
                    <xdr:rowOff>38100</xdr:rowOff>
                  </from>
                  <to>
                    <xdr:col>35</xdr:col>
                    <xdr:colOff>85725</xdr:colOff>
                    <xdr:row>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3" r:id="rId12" name="Check Box 47">
              <controlPr defaultSize="0" autoFill="0" autoLine="0" autoPict="0">
                <anchor moveWithCells="1">
                  <from>
                    <xdr:col>7</xdr:col>
                    <xdr:colOff>0</xdr:colOff>
                    <xdr:row>7</xdr:row>
                    <xdr:rowOff>95250</xdr:rowOff>
                  </from>
                  <to>
                    <xdr:col>10</xdr:col>
                    <xdr:colOff>85725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4" r:id="rId13" name="Check Box 48">
              <controlPr defaultSize="0" autoFill="0" autoLine="0" autoPict="0">
                <anchor moveWithCells="1">
                  <from>
                    <xdr:col>9</xdr:col>
                    <xdr:colOff>123825</xdr:colOff>
                    <xdr:row>7</xdr:row>
                    <xdr:rowOff>95250</xdr:rowOff>
                  </from>
                  <to>
                    <xdr:col>13</xdr:col>
                    <xdr:colOff>104775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5" r:id="rId14" name="Check Box 49">
              <controlPr defaultSize="0" autoFill="0" autoLine="0" autoPict="0">
                <anchor moveWithCells="1">
                  <from>
                    <xdr:col>28</xdr:col>
                    <xdr:colOff>123825</xdr:colOff>
                    <xdr:row>7</xdr:row>
                    <xdr:rowOff>95250</xdr:rowOff>
                  </from>
                  <to>
                    <xdr:col>34</xdr:col>
                    <xdr:colOff>38100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7" r:id="rId15" name="Check Box 51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28575</xdr:rowOff>
                  </from>
                  <to>
                    <xdr:col>10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08" r:id="rId16" name="Check Box 52">
              <controlPr defaultSize="0" autoFill="0" autoLine="0" autoPict="0">
                <anchor moveWithCells="1">
                  <from>
                    <xdr:col>13</xdr:col>
                    <xdr:colOff>19050</xdr:colOff>
                    <xdr:row>9</xdr:row>
                    <xdr:rowOff>28575</xdr:rowOff>
                  </from>
                  <to>
                    <xdr:col>16</xdr:col>
                    <xdr:colOff>57150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12" r:id="rId17" name="Check Box 56">
              <controlPr defaultSize="0" autoFill="0" autoLine="0" autoPict="0">
                <anchor moveWithCells="1">
                  <from>
                    <xdr:col>33</xdr:col>
                    <xdr:colOff>66675</xdr:colOff>
                    <xdr:row>9</xdr:row>
                    <xdr:rowOff>28575</xdr:rowOff>
                  </from>
                  <to>
                    <xdr:col>37</xdr:col>
                    <xdr:colOff>76200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1" r:id="rId18" name="Check Box 65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28575</xdr:rowOff>
                  </from>
                  <to>
                    <xdr:col>10</xdr:col>
                    <xdr:colOff>38100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2" r:id="rId19" name="Check Box 66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28575</xdr:rowOff>
                  </from>
                  <to>
                    <xdr:col>10</xdr:col>
                    <xdr:colOff>76200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3" r:id="rId20" name="Check Box 67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10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4" r:id="rId21" name="Check Box 68">
              <controlPr defaultSize="0" autoFill="0" autoLine="0" autoPict="0">
                <anchor moveWithCells="1">
                  <from>
                    <xdr:col>10</xdr:col>
                    <xdr:colOff>9525</xdr:colOff>
                    <xdr:row>12</xdr:row>
                    <xdr:rowOff>28575</xdr:rowOff>
                  </from>
                  <to>
                    <xdr:col>14</xdr:col>
                    <xdr:colOff>57150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5" r:id="rId22" name="Check Box 69">
              <controlPr defaultSize="0" autoFill="0" autoLine="0" autoPict="0">
                <anchor moveWithCells="1">
                  <from>
                    <xdr:col>14</xdr:col>
                    <xdr:colOff>95250</xdr:colOff>
                    <xdr:row>12</xdr:row>
                    <xdr:rowOff>28575</xdr:rowOff>
                  </from>
                  <to>
                    <xdr:col>20</xdr:col>
                    <xdr:colOff>114300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6" r:id="rId23" name="Check Box 70">
              <controlPr defaultSize="0" autoFill="0" autoLine="0" autoPict="0">
                <anchor moveWithCells="1">
                  <from>
                    <xdr:col>20</xdr:col>
                    <xdr:colOff>133350</xdr:colOff>
                    <xdr:row>12</xdr:row>
                    <xdr:rowOff>28575</xdr:rowOff>
                  </from>
                  <to>
                    <xdr:col>25</xdr:col>
                    <xdr:colOff>19050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7" r:id="rId24" name="Check Box 71">
              <controlPr defaultSize="0" autoFill="0" autoLine="0" autoPict="0">
                <anchor moveWithCells="1">
                  <from>
                    <xdr:col>25</xdr:col>
                    <xdr:colOff>66675</xdr:colOff>
                    <xdr:row>12</xdr:row>
                    <xdr:rowOff>28575</xdr:rowOff>
                  </from>
                  <to>
                    <xdr:col>30</xdr:col>
                    <xdr:colOff>57150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8" r:id="rId25" name="Check Box 72">
              <controlPr defaultSize="0" autoFill="0" autoLine="0" autoPict="0">
                <anchor moveWithCells="1">
                  <from>
                    <xdr:col>30</xdr:col>
                    <xdr:colOff>133350</xdr:colOff>
                    <xdr:row>12</xdr:row>
                    <xdr:rowOff>28575</xdr:rowOff>
                  </from>
                  <to>
                    <xdr:col>35</xdr:col>
                    <xdr:colOff>133350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29" r:id="rId26" name="Check Box 73">
              <controlPr defaultSize="0" autoFill="0" autoLine="0" autoPict="0">
                <anchor moveWithCells="1">
                  <from>
                    <xdr:col>14</xdr:col>
                    <xdr:colOff>9525</xdr:colOff>
                    <xdr:row>11</xdr:row>
                    <xdr:rowOff>28575</xdr:rowOff>
                  </from>
                  <to>
                    <xdr:col>17</xdr:col>
                    <xdr:colOff>19050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0" r:id="rId27" name="Check Box 74">
              <controlPr defaultSize="0" autoFill="0" autoLine="0" autoPict="0">
                <anchor moveWithCells="1">
                  <from>
                    <xdr:col>17</xdr:col>
                    <xdr:colOff>47625</xdr:colOff>
                    <xdr:row>11</xdr:row>
                    <xdr:rowOff>28575</xdr:rowOff>
                  </from>
                  <to>
                    <xdr:col>20</xdr:col>
                    <xdr:colOff>9525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1" r:id="rId28" name="Check Box 75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28575</xdr:rowOff>
                  </from>
                  <to>
                    <xdr:col>10</xdr:col>
                    <xdr:colOff>114300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2" r:id="rId29" name="Check Box 76">
              <controlPr defaultSize="0" autoFill="0" autoLine="0" autoPict="0">
                <anchor moveWithCells="1">
                  <from>
                    <xdr:col>7</xdr:col>
                    <xdr:colOff>0</xdr:colOff>
                    <xdr:row>17</xdr:row>
                    <xdr:rowOff>28575</xdr:rowOff>
                  </from>
                  <to>
                    <xdr:col>10</xdr:col>
                    <xdr:colOff>114300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3" r:id="rId30" name="Check Box 77">
              <controlPr defaultSize="0" autoFill="0" autoLine="0" autoPict="0">
                <anchor moveWithCells="1">
                  <from>
                    <xdr:col>34</xdr:col>
                    <xdr:colOff>142875</xdr:colOff>
                    <xdr:row>17</xdr:row>
                    <xdr:rowOff>28575</xdr:rowOff>
                  </from>
                  <to>
                    <xdr:col>37</xdr:col>
                    <xdr:colOff>114300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5" r:id="rId31" name="Check Box 79">
              <controlPr defaultSize="0" autoFill="0" autoLine="0" autoPict="0">
                <anchor moveWithCells="1">
                  <from>
                    <xdr:col>13</xdr:col>
                    <xdr:colOff>57150</xdr:colOff>
                    <xdr:row>18</xdr:row>
                    <xdr:rowOff>76200</xdr:rowOff>
                  </from>
                  <to>
                    <xdr:col>16</xdr:col>
                    <xdr:colOff>57150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6" r:id="rId32" name="Check Box 80">
              <controlPr defaultSize="0" autoFill="0" autoLine="0" autoPict="0">
                <anchor moveWithCells="1">
                  <from>
                    <xdr:col>15</xdr:col>
                    <xdr:colOff>152400</xdr:colOff>
                    <xdr:row>18</xdr:row>
                    <xdr:rowOff>76200</xdr:rowOff>
                  </from>
                  <to>
                    <xdr:col>18</xdr:col>
                    <xdr:colOff>95250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7" r:id="rId33" name="Check Box 81">
              <controlPr defaultSize="0" autoFill="0" autoLine="0" autoPict="0">
                <anchor moveWithCells="1">
                  <from>
                    <xdr:col>22</xdr:col>
                    <xdr:colOff>28575</xdr:colOff>
                    <xdr:row>18</xdr:row>
                    <xdr:rowOff>76200</xdr:rowOff>
                  </from>
                  <to>
                    <xdr:col>25</xdr:col>
                    <xdr:colOff>38100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8" r:id="rId34" name="Check Box 82">
              <controlPr defaultSize="0" autoFill="0" autoLine="0" autoPict="0">
                <anchor moveWithCells="1">
                  <from>
                    <xdr:col>24</xdr:col>
                    <xdr:colOff>95250</xdr:colOff>
                    <xdr:row>18</xdr:row>
                    <xdr:rowOff>76200</xdr:rowOff>
                  </from>
                  <to>
                    <xdr:col>27</xdr:col>
                    <xdr:colOff>38100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39" r:id="rId35" name="Check Box 83">
              <controlPr defaultSize="0" autoFill="0" autoLine="0" autoPict="0">
                <anchor moveWithCells="1">
                  <from>
                    <xdr:col>32</xdr:col>
                    <xdr:colOff>133350</xdr:colOff>
                    <xdr:row>18</xdr:row>
                    <xdr:rowOff>76200</xdr:rowOff>
                  </from>
                  <to>
                    <xdr:col>35</xdr:col>
                    <xdr:colOff>133350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0" r:id="rId36" name="Check Box 84">
              <controlPr defaultSize="0" autoFill="0" autoLine="0" autoPict="0">
                <anchor moveWithCells="1">
                  <from>
                    <xdr:col>35</xdr:col>
                    <xdr:colOff>57150</xdr:colOff>
                    <xdr:row>18</xdr:row>
                    <xdr:rowOff>76200</xdr:rowOff>
                  </from>
                  <to>
                    <xdr:col>37</xdr:col>
                    <xdr:colOff>142875</xdr:colOff>
                    <xdr:row>18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1" r:id="rId37" name="Check Box 85">
              <controlPr defaultSize="0" autoFill="0" autoLine="0" autoPict="0">
                <anchor moveWithCells="1">
                  <from>
                    <xdr:col>13</xdr:col>
                    <xdr:colOff>19050</xdr:colOff>
                    <xdr:row>13</xdr:row>
                    <xdr:rowOff>28575</xdr:rowOff>
                  </from>
                  <to>
                    <xdr:col>16</xdr:col>
                    <xdr:colOff>66675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2" r:id="rId38" name="Check Box 86">
              <controlPr defaultSize="0" autoFill="0" autoLine="0" autoPict="0">
                <anchor moveWithCells="1">
                  <from>
                    <xdr:col>33</xdr:col>
                    <xdr:colOff>66675</xdr:colOff>
                    <xdr:row>13</xdr:row>
                    <xdr:rowOff>28575</xdr:rowOff>
                  </from>
                  <to>
                    <xdr:col>37</xdr:col>
                    <xdr:colOff>76200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3" r:id="rId39" name="Check Box 87">
              <controlPr defaultSize="0" autoFill="0" autoLine="0" autoPict="0">
                <anchor moveWithCells="1">
                  <from>
                    <xdr:col>34</xdr:col>
                    <xdr:colOff>142875</xdr:colOff>
                    <xdr:row>14</xdr:row>
                    <xdr:rowOff>28575</xdr:rowOff>
                  </from>
                  <to>
                    <xdr:col>37</xdr:col>
                    <xdr:colOff>114300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4" r:id="rId40" name="Check Box 88">
              <controlPr defaultSize="0" autoFill="0" autoLine="0" autoPict="0">
                <anchor moveWithCells="1">
                  <from>
                    <xdr:col>7</xdr:col>
                    <xdr:colOff>0</xdr:colOff>
                    <xdr:row>14</xdr:row>
                    <xdr:rowOff>28575</xdr:rowOff>
                  </from>
                  <to>
                    <xdr:col>10</xdr:col>
                    <xdr:colOff>66675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5" r:id="rId41" name="Check Box 89">
              <controlPr defaultSize="0" autoFill="0" autoLine="0" autoPict="0">
                <anchor moveWithCells="1">
                  <from>
                    <xdr:col>34</xdr:col>
                    <xdr:colOff>142875</xdr:colOff>
                    <xdr:row>15</xdr:row>
                    <xdr:rowOff>28575</xdr:rowOff>
                  </from>
                  <to>
                    <xdr:col>37</xdr:col>
                    <xdr:colOff>114300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546" r:id="rId42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28575</xdr:rowOff>
                  </from>
                  <to>
                    <xdr:col>10</xdr:col>
                    <xdr:colOff>66675</xdr:colOff>
                    <xdr:row>15</xdr:row>
                    <xdr:rowOff>171450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A22" workbookViewId="0">
      <selection activeCell="H30" sqref="H30"/>
    </sheetView>
  </sheetViews>
  <sheetFormatPr defaultRowHeight="13.5"/>
  <cols>
    <col min="1" max="1" width="7" customWidth="1"/>
    <col min="10" max="10" width="19" customWidth="1"/>
  </cols>
  <sheetData>
    <row r="1" spans="1:11">
      <c r="A1" t="s">
        <v>170</v>
      </c>
      <c r="B1" t="str">
        <f>IF(C1=0,"",SUM(A3:A39))</f>
        <v/>
      </c>
      <c r="C1">
        <f>鑑文!J19</f>
        <v>0</v>
      </c>
      <c r="E1" t="str">
        <f>IF(B1="","",VLOOKUP(B1,G1:N26,4,FALSE))</f>
        <v/>
      </c>
      <c r="F1" t="str">
        <f>IF(E1="","",VLOOKUP(E1,J:K,2,FALSE))</f>
        <v/>
      </c>
      <c r="G1">
        <v>0</v>
      </c>
    </row>
    <row r="2" spans="1:11">
      <c r="G2">
        <v>1</v>
      </c>
      <c r="H2" t="s">
        <v>0</v>
      </c>
      <c r="I2" t="s">
        <v>119</v>
      </c>
      <c r="J2" t="s">
        <v>171</v>
      </c>
      <c r="K2" t="s">
        <v>120</v>
      </c>
    </row>
    <row r="3" spans="1:11">
      <c r="A3" t="str">
        <f>IF(COUNTIF($C$1,"*"&amp;B3&amp;"*")=1,D3,"")</f>
        <v/>
      </c>
      <c r="B3" t="s">
        <v>140</v>
      </c>
      <c r="C3" t="s">
        <v>132</v>
      </c>
      <c r="D3">
        <v>1</v>
      </c>
      <c r="E3">
        <v>1</v>
      </c>
      <c r="G3">
        <v>2</v>
      </c>
      <c r="H3" t="s">
        <v>121</v>
      </c>
      <c r="I3" t="s">
        <v>119</v>
      </c>
      <c r="J3" t="s">
        <v>172</v>
      </c>
      <c r="K3" t="s">
        <v>122</v>
      </c>
    </row>
    <row r="4" spans="1:11">
      <c r="A4" t="str">
        <f t="shared" ref="A4:A11" si="0">IF(COUNTIF($C$1,"*"&amp;B4&amp;"*")=1,D4,"")</f>
        <v/>
      </c>
      <c r="B4" t="s">
        <v>141</v>
      </c>
      <c r="C4" t="s">
        <v>132</v>
      </c>
      <c r="D4">
        <v>2</v>
      </c>
      <c r="E4">
        <v>2</v>
      </c>
      <c r="G4">
        <v>3</v>
      </c>
      <c r="H4" t="s">
        <v>125</v>
      </c>
      <c r="I4" t="s">
        <v>119</v>
      </c>
      <c r="J4" t="s">
        <v>173</v>
      </c>
      <c r="K4" t="s">
        <v>73</v>
      </c>
    </row>
    <row r="5" spans="1:11">
      <c r="A5" t="str">
        <f t="shared" si="0"/>
        <v/>
      </c>
      <c r="B5" t="s">
        <v>142</v>
      </c>
      <c r="C5" t="s">
        <v>132</v>
      </c>
      <c r="D5">
        <v>4</v>
      </c>
      <c r="E5">
        <v>3</v>
      </c>
      <c r="G5">
        <v>4</v>
      </c>
      <c r="H5" t="s">
        <v>124</v>
      </c>
      <c r="I5" t="s">
        <v>119</v>
      </c>
      <c r="J5" t="s">
        <v>174</v>
      </c>
      <c r="K5" t="s">
        <v>73</v>
      </c>
    </row>
    <row r="6" spans="1:11">
      <c r="A6" t="str">
        <f t="shared" si="0"/>
        <v/>
      </c>
      <c r="B6" t="s">
        <v>143</v>
      </c>
      <c r="C6" t="s">
        <v>132</v>
      </c>
      <c r="D6">
        <v>5</v>
      </c>
      <c r="E6">
        <v>4</v>
      </c>
      <c r="G6">
        <v>5</v>
      </c>
      <c r="H6" t="s">
        <v>123</v>
      </c>
      <c r="I6" t="s">
        <v>119</v>
      </c>
      <c r="J6" t="s">
        <v>175</v>
      </c>
      <c r="K6" t="s">
        <v>73</v>
      </c>
    </row>
    <row r="7" spans="1:11">
      <c r="A7" t="str">
        <f t="shared" si="0"/>
        <v/>
      </c>
      <c r="B7" t="s">
        <v>144</v>
      </c>
      <c r="C7" t="s">
        <v>132</v>
      </c>
      <c r="D7">
        <v>6</v>
      </c>
      <c r="E7">
        <v>5</v>
      </c>
      <c r="G7">
        <v>6</v>
      </c>
      <c r="H7" t="s">
        <v>131</v>
      </c>
      <c r="I7" t="s">
        <v>119</v>
      </c>
      <c r="J7" t="s">
        <v>176</v>
      </c>
      <c r="K7" t="s">
        <v>73</v>
      </c>
    </row>
    <row r="8" spans="1:11">
      <c r="A8" t="str">
        <f t="shared" si="0"/>
        <v/>
      </c>
      <c r="B8" t="s">
        <v>145</v>
      </c>
      <c r="C8" t="s">
        <v>132</v>
      </c>
      <c r="D8">
        <v>7</v>
      </c>
      <c r="E8">
        <v>6</v>
      </c>
      <c r="G8">
        <v>7</v>
      </c>
      <c r="H8" t="s">
        <v>126</v>
      </c>
      <c r="I8" t="s">
        <v>119</v>
      </c>
      <c r="J8" t="s">
        <v>177</v>
      </c>
      <c r="K8" t="s">
        <v>127</v>
      </c>
    </row>
    <row r="9" spans="1:11">
      <c r="A9" t="str">
        <f t="shared" si="0"/>
        <v/>
      </c>
      <c r="B9" t="s">
        <v>146</v>
      </c>
      <c r="C9" t="s">
        <v>132</v>
      </c>
      <c r="D9">
        <v>8</v>
      </c>
      <c r="E9">
        <v>7</v>
      </c>
      <c r="G9">
        <v>8</v>
      </c>
      <c r="H9" t="s">
        <v>128</v>
      </c>
      <c r="I9" t="s">
        <v>119</v>
      </c>
      <c r="J9" t="s">
        <v>178</v>
      </c>
      <c r="K9" t="s">
        <v>129</v>
      </c>
    </row>
    <row r="10" spans="1:11">
      <c r="A10" t="str">
        <f t="shared" si="0"/>
        <v/>
      </c>
      <c r="B10" t="s">
        <v>147</v>
      </c>
      <c r="C10" t="s">
        <v>132</v>
      </c>
      <c r="D10">
        <v>3</v>
      </c>
      <c r="E10">
        <v>8</v>
      </c>
      <c r="G10">
        <v>9</v>
      </c>
      <c r="H10" t="s">
        <v>130</v>
      </c>
      <c r="I10" t="s">
        <v>119</v>
      </c>
      <c r="J10" t="s">
        <v>179</v>
      </c>
      <c r="K10" t="s">
        <v>73</v>
      </c>
    </row>
    <row r="11" spans="1:11">
      <c r="A11" t="str">
        <f t="shared" si="0"/>
        <v/>
      </c>
      <c r="B11" t="s">
        <v>148</v>
      </c>
      <c r="C11" t="s">
        <v>132</v>
      </c>
      <c r="D11">
        <v>3</v>
      </c>
      <c r="E11">
        <v>9</v>
      </c>
    </row>
    <row r="13" spans="1:11">
      <c r="A13" t="str">
        <f>IF(COUNTIF(B11,"*B3*"),D13,"")</f>
        <v/>
      </c>
      <c r="B13" s="52" t="s">
        <v>134</v>
      </c>
      <c r="E13">
        <v>11</v>
      </c>
    </row>
    <row r="14" spans="1:11">
      <c r="A14" t="str">
        <f>IF(COUNTIF($C$1,"*"&amp;B14&amp;"*")=1,D14,"")</f>
        <v/>
      </c>
      <c r="B14" t="s">
        <v>149</v>
      </c>
      <c r="C14" t="s">
        <v>133</v>
      </c>
      <c r="D14">
        <v>2</v>
      </c>
      <c r="E14">
        <v>12</v>
      </c>
    </row>
    <row r="15" spans="1:11">
      <c r="A15" t="str">
        <f>IF(COUNTIF(B13,"*B3*"),D15,"")</f>
        <v/>
      </c>
      <c r="B15" s="52" t="s">
        <v>135</v>
      </c>
      <c r="E15">
        <v>21</v>
      </c>
    </row>
    <row r="16" spans="1:11">
      <c r="A16" t="str">
        <f>IF(COUNTIF($C$1,"*"&amp;B16&amp;"*")=1,D16,"")</f>
        <v/>
      </c>
      <c r="B16" t="s">
        <v>150</v>
      </c>
      <c r="C16" t="s">
        <v>133</v>
      </c>
      <c r="D16">
        <v>4</v>
      </c>
      <c r="E16">
        <v>22</v>
      </c>
    </row>
    <row r="17" spans="1:5">
      <c r="A17" t="str">
        <f>IF(COUNTIF($C$1,"*"&amp;B17&amp;"*")=1,D17,"")</f>
        <v/>
      </c>
      <c r="B17" t="s">
        <v>151</v>
      </c>
      <c r="C17" t="s">
        <v>133</v>
      </c>
      <c r="D17">
        <v>4</v>
      </c>
      <c r="E17">
        <v>23</v>
      </c>
    </row>
    <row r="18" spans="1:5">
      <c r="A18" t="str">
        <f>IF(COUNTIF($C$1,"*"&amp;B18&amp;"*")=1,D18,"")</f>
        <v/>
      </c>
      <c r="B18" t="s">
        <v>152</v>
      </c>
      <c r="C18" t="s">
        <v>133</v>
      </c>
      <c r="D18">
        <v>4</v>
      </c>
      <c r="E18">
        <v>24</v>
      </c>
    </row>
    <row r="19" spans="1:5">
      <c r="A19" t="str">
        <f>IF(COUNTIF(B17,"*B3*"),D19,"")</f>
        <v/>
      </c>
      <c r="B19" s="52" t="s">
        <v>136</v>
      </c>
      <c r="E19">
        <v>31</v>
      </c>
    </row>
    <row r="20" spans="1:5">
      <c r="A20" t="str">
        <f>IF(COUNTIF($C$1,"*"&amp;B20&amp;"*")=1,D20,"")</f>
        <v/>
      </c>
      <c r="B20" t="s">
        <v>153</v>
      </c>
      <c r="C20" t="s">
        <v>133</v>
      </c>
      <c r="D20">
        <v>5</v>
      </c>
      <c r="E20">
        <v>32</v>
      </c>
    </row>
    <row r="21" spans="1:5">
      <c r="A21" t="str">
        <f>IF(COUNTIF($C$1,"*"&amp;B21&amp;"*")=1,D21,"")</f>
        <v/>
      </c>
      <c r="B21" t="s">
        <v>154</v>
      </c>
      <c r="C21" t="s">
        <v>133</v>
      </c>
      <c r="D21">
        <v>5</v>
      </c>
      <c r="E21">
        <v>33</v>
      </c>
    </row>
    <row r="22" spans="1:5">
      <c r="A22" t="str">
        <f>IF(COUNTIF($C$1,"*"&amp;B22&amp;"*")=1,D22,"")</f>
        <v/>
      </c>
      <c r="B22" t="s">
        <v>155</v>
      </c>
      <c r="C22" t="s">
        <v>133</v>
      </c>
      <c r="D22">
        <v>5</v>
      </c>
      <c r="E22">
        <v>34</v>
      </c>
    </row>
    <row r="23" spans="1:5">
      <c r="A23" t="str">
        <f>IF(COUNTIF(B21,"*B3*"),D23,"")</f>
        <v/>
      </c>
      <c r="B23" s="52" t="s">
        <v>137</v>
      </c>
      <c r="E23">
        <v>41</v>
      </c>
    </row>
    <row r="24" spans="1:5">
      <c r="A24" t="str">
        <f t="shared" ref="A24:A29" si="1">IF(COUNTIF($C$1,"*"&amp;B24&amp;"*")=1,D24,"")</f>
        <v/>
      </c>
      <c r="B24" t="s">
        <v>156</v>
      </c>
      <c r="C24" t="s">
        <v>133</v>
      </c>
      <c r="D24">
        <v>6</v>
      </c>
      <c r="E24">
        <v>42</v>
      </c>
    </row>
    <row r="25" spans="1:5">
      <c r="A25" t="str">
        <f t="shared" si="1"/>
        <v/>
      </c>
      <c r="B25" t="s">
        <v>157</v>
      </c>
      <c r="C25" t="s">
        <v>133</v>
      </c>
      <c r="D25">
        <v>6</v>
      </c>
      <c r="E25">
        <v>43</v>
      </c>
    </row>
    <row r="26" spans="1:5">
      <c r="A26" t="str">
        <f t="shared" si="1"/>
        <v/>
      </c>
      <c r="B26" t="s">
        <v>158</v>
      </c>
      <c r="C26" t="s">
        <v>133</v>
      </c>
      <c r="D26">
        <v>6</v>
      </c>
      <c r="E26">
        <v>44</v>
      </c>
    </row>
    <row r="27" spans="1:5">
      <c r="A27" t="str">
        <f t="shared" si="1"/>
        <v/>
      </c>
      <c r="B27" t="s">
        <v>159</v>
      </c>
      <c r="C27" t="s">
        <v>133</v>
      </c>
      <c r="D27">
        <v>6</v>
      </c>
      <c r="E27">
        <v>45</v>
      </c>
    </row>
    <row r="28" spans="1:5">
      <c r="A28" t="str">
        <f t="shared" si="1"/>
        <v/>
      </c>
      <c r="B28" t="s">
        <v>160</v>
      </c>
      <c r="C28" t="s">
        <v>133</v>
      </c>
      <c r="D28">
        <v>6</v>
      </c>
      <c r="E28">
        <v>46</v>
      </c>
    </row>
    <row r="29" spans="1:5">
      <c r="A29" t="str">
        <f t="shared" si="1"/>
        <v/>
      </c>
      <c r="B29" t="s">
        <v>161</v>
      </c>
      <c r="C29" t="s">
        <v>133</v>
      </c>
      <c r="D29">
        <v>6</v>
      </c>
      <c r="E29">
        <v>47</v>
      </c>
    </row>
    <row r="30" spans="1:5">
      <c r="A30" t="str">
        <f>IF(COUNTIF(B28,"*B3*"),D30,"")</f>
        <v/>
      </c>
      <c r="B30" s="52" t="s">
        <v>138</v>
      </c>
      <c r="E30">
        <v>51</v>
      </c>
    </row>
    <row r="31" spans="1:5">
      <c r="A31" t="str">
        <f>IF(COUNTIF($C$1,"*"&amp;B31&amp;"*")=1,D31,"")</f>
        <v/>
      </c>
      <c r="B31" t="s">
        <v>162</v>
      </c>
      <c r="C31" t="s">
        <v>133</v>
      </c>
      <c r="D31">
        <v>7</v>
      </c>
      <c r="E31">
        <v>52</v>
      </c>
    </row>
    <row r="32" spans="1:5">
      <c r="A32" t="str">
        <f>IF(COUNTIF($C$1,"*"&amp;B32&amp;"*")=1,D32,"")</f>
        <v/>
      </c>
      <c r="B32" t="s">
        <v>163</v>
      </c>
      <c r="C32" t="s">
        <v>133</v>
      </c>
      <c r="D32">
        <v>7</v>
      </c>
      <c r="E32">
        <v>53</v>
      </c>
    </row>
    <row r="33" spans="1:5">
      <c r="A33" t="str">
        <f>IF(COUNTIF($C$1,"*"&amp;B33&amp;"*")=1,D33,"")</f>
        <v/>
      </c>
      <c r="B33" t="s">
        <v>164</v>
      </c>
      <c r="C33" t="s">
        <v>133</v>
      </c>
      <c r="D33">
        <v>8</v>
      </c>
      <c r="E33">
        <v>54</v>
      </c>
    </row>
    <row r="34" spans="1:5">
      <c r="A34" t="str">
        <f>IF(COUNTIF(B32,"*B3*"),D34,"")</f>
        <v/>
      </c>
      <c r="B34" s="51" t="s">
        <v>139</v>
      </c>
      <c r="E34">
        <v>61</v>
      </c>
    </row>
    <row r="35" spans="1:5">
      <c r="A35" t="str">
        <f>IF(COUNTIF($C$1,"*"&amp;B35&amp;"*")=1,D35,"")</f>
        <v/>
      </c>
      <c r="B35" t="s">
        <v>165</v>
      </c>
      <c r="C35" t="s">
        <v>133</v>
      </c>
      <c r="D35">
        <v>9</v>
      </c>
      <c r="E35">
        <v>62</v>
      </c>
    </row>
    <row r="36" spans="1:5">
      <c r="A36" t="str">
        <f>IF(COUNTIF($C$1,"*"&amp;B36&amp;"*")=1,D36,"")</f>
        <v/>
      </c>
      <c r="B36" t="s">
        <v>166</v>
      </c>
      <c r="C36" t="s">
        <v>133</v>
      </c>
      <c r="D36">
        <v>9</v>
      </c>
      <c r="E36">
        <v>63</v>
      </c>
    </row>
    <row r="37" spans="1:5">
      <c r="A37" t="str">
        <f>IF(COUNTIF($C$1,"*"&amp;B37&amp;"*")=1,D37,"")</f>
        <v/>
      </c>
      <c r="B37" t="s">
        <v>167</v>
      </c>
      <c r="C37" t="s">
        <v>133</v>
      </c>
      <c r="D37">
        <v>9</v>
      </c>
      <c r="E37">
        <v>64</v>
      </c>
    </row>
    <row r="38" spans="1:5">
      <c r="A38" t="str">
        <f>IF(COUNTIF($C$1,"*"&amp;B38&amp;"*")=1,D38,"")</f>
        <v/>
      </c>
      <c r="B38" t="s">
        <v>168</v>
      </c>
      <c r="C38" t="s">
        <v>133</v>
      </c>
      <c r="D38">
        <v>9</v>
      </c>
      <c r="E38">
        <v>65</v>
      </c>
    </row>
    <row r="39" spans="1:5">
      <c r="A39" t="str">
        <f>IF(COUNTIF($C$1,"*"&amp;B39&amp;"*")=1,D39,"")</f>
        <v/>
      </c>
      <c r="B39" t="s">
        <v>169</v>
      </c>
      <c r="C39" t="s">
        <v>133</v>
      </c>
      <c r="D39">
        <v>8</v>
      </c>
      <c r="E39">
        <v>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使い方</vt:lpstr>
      <vt:lpstr>鑑文</vt:lpstr>
      <vt:lpstr>照会ｼｰﾄ(都計内)</vt:lpstr>
      <vt:lpstr>照会ｼｰﾄ (都計外)</vt:lpstr>
      <vt:lpstr>Sheet1</vt:lpstr>
      <vt:lpstr>鑑文!Print_Area</vt:lpstr>
      <vt:lpstr>'照会ｼｰﾄ (都計外)'!Print_Area</vt:lpstr>
      <vt:lpstr>'照会ｼｰﾄ(都計内)'!Print_Area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2022-09-03T02:58:39Z</cp:lastPrinted>
  <dcterms:created xsi:type="dcterms:W3CDTF">2021-12-06T01:52:06Z</dcterms:created>
  <dcterms:modified xsi:type="dcterms:W3CDTF">2022-10-13T09:17:13Z</dcterms:modified>
</cp:coreProperties>
</file>